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vhawk.mvcc.edu\departments\IAssess\Graduates\"/>
    </mc:Choice>
  </mc:AlternateContent>
  <bookViews>
    <workbookView xWindow="0" yWindow="1950" windowWidth="14625" windowHeight="8265"/>
  </bookViews>
  <sheets>
    <sheet name="Centers" sheetId="3" r:id="rId1"/>
  </sheets>
  <calcPr calcId="162913"/>
</workbook>
</file>

<file path=xl/calcChain.xml><?xml version="1.0" encoding="utf-8"?>
<calcChain xmlns="http://schemas.openxmlformats.org/spreadsheetml/2006/main">
  <c r="G96" i="3" l="1"/>
  <c r="H96" i="3"/>
  <c r="I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C96" i="3"/>
  <c r="D96" i="3"/>
  <c r="E96" i="3"/>
  <c r="F62" i="3"/>
  <c r="E175" i="3" l="1"/>
  <c r="D175" i="3"/>
  <c r="C175" i="3"/>
  <c r="F174" i="3"/>
  <c r="F173" i="3"/>
  <c r="F172" i="3"/>
  <c r="F171" i="3"/>
  <c r="E166" i="3"/>
  <c r="D166" i="3"/>
  <c r="C166" i="3"/>
  <c r="F165" i="3"/>
  <c r="F164" i="3"/>
  <c r="F163" i="3"/>
  <c r="F162" i="3"/>
  <c r="F161" i="3"/>
  <c r="F160" i="3"/>
  <c r="F159" i="3"/>
  <c r="F158" i="3"/>
  <c r="F157" i="3"/>
  <c r="F156" i="3"/>
  <c r="E152" i="3"/>
  <c r="D152" i="3"/>
  <c r="C152" i="3"/>
  <c r="F151" i="3"/>
  <c r="F150" i="3"/>
  <c r="E146" i="3"/>
  <c r="D146" i="3"/>
  <c r="C146" i="3"/>
  <c r="F145" i="3"/>
  <c r="F144" i="3"/>
  <c r="F142" i="3"/>
  <c r="F141" i="3"/>
  <c r="F138" i="3"/>
  <c r="F137" i="3"/>
  <c r="F136" i="3"/>
  <c r="F135" i="3"/>
  <c r="F134" i="3"/>
  <c r="F133" i="3"/>
  <c r="F131" i="3"/>
  <c r="F130" i="3"/>
  <c r="F129" i="3"/>
  <c r="F128" i="3"/>
  <c r="F127" i="3"/>
  <c r="F126" i="3"/>
  <c r="F125" i="3"/>
  <c r="F124" i="3"/>
  <c r="F123" i="3"/>
  <c r="F122" i="3"/>
  <c r="F120" i="3"/>
  <c r="F119" i="3"/>
  <c r="F118" i="3"/>
  <c r="F116" i="3"/>
  <c r="F115" i="3"/>
  <c r="F114" i="3"/>
  <c r="F113" i="3"/>
  <c r="F112" i="3"/>
  <c r="F111" i="3"/>
  <c r="F110" i="3"/>
  <c r="F109" i="3"/>
  <c r="F108" i="3"/>
  <c r="E104" i="3"/>
  <c r="D104" i="3"/>
  <c r="C104" i="3"/>
  <c r="F103" i="3"/>
  <c r="F102" i="3"/>
  <c r="F101" i="3"/>
  <c r="F100" i="3"/>
  <c r="F94" i="3"/>
  <c r="F93" i="3"/>
  <c r="F92" i="3"/>
  <c r="F91" i="3"/>
  <c r="F90" i="3"/>
  <c r="E86" i="3"/>
  <c r="D86" i="3"/>
  <c r="C86" i="3"/>
  <c r="F85" i="3"/>
  <c r="F84" i="3"/>
  <c r="F83" i="3"/>
  <c r="F82" i="3"/>
  <c r="E78" i="3"/>
  <c r="D78" i="3"/>
  <c r="C78" i="3"/>
  <c r="F77" i="3"/>
  <c r="F76" i="3"/>
  <c r="F95" i="3"/>
  <c r="F96" i="3" s="1"/>
  <c r="F75" i="3"/>
  <c r="F74" i="3"/>
  <c r="F73" i="3"/>
  <c r="F72" i="3"/>
  <c r="F71" i="3"/>
  <c r="F70" i="3"/>
  <c r="F68" i="3"/>
  <c r="F67" i="3"/>
  <c r="E63" i="3"/>
  <c r="D63" i="3"/>
  <c r="C63" i="3"/>
  <c r="F61" i="3"/>
  <c r="F60" i="3"/>
  <c r="F59" i="3"/>
  <c r="F58" i="3"/>
  <c r="E54" i="3"/>
  <c r="D54" i="3"/>
  <c r="C54" i="3"/>
  <c r="F53" i="3"/>
  <c r="F52" i="3"/>
  <c r="F51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E29" i="3"/>
  <c r="D29" i="3"/>
  <c r="C29" i="3"/>
  <c r="F28" i="3"/>
  <c r="F27" i="3"/>
  <c r="F26" i="3"/>
  <c r="F25" i="3"/>
  <c r="F24" i="3"/>
  <c r="F23" i="3"/>
  <c r="F22" i="3"/>
  <c r="F21" i="3"/>
  <c r="F19" i="3"/>
  <c r="F18" i="3"/>
  <c r="F17" i="3"/>
  <c r="F16" i="3"/>
  <c r="F15" i="3"/>
  <c r="E11" i="3"/>
  <c r="D11" i="3"/>
  <c r="C11" i="3"/>
  <c r="F10" i="3"/>
  <c r="F8" i="3"/>
  <c r="F7" i="3"/>
  <c r="F6" i="3"/>
  <c r="AG175" i="3"/>
  <c r="AF175" i="3"/>
  <c r="AE175" i="3"/>
  <c r="AG166" i="3"/>
  <c r="AF166" i="3"/>
  <c r="AE166" i="3"/>
  <c r="AG152" i="3"/>
  <c r="AF152" i="3"/>
  <c r="AE152" i="3"/>
  <c r="AG146" i="3"/>
  <c r="AF146" i="3"/>
  <c r="AE146" i="3"/>
  <c r="AG104" i="3"/>
  <c r="AF104" i="3"/>
  <c r="AE104" i="3"/>
  <c r="AG96" i="3"/>
  <c r="AF96" i="3"/>
  <c r="AE96" i="3"/>
  <c r="AG86" i="3"/>
  <c r="AF86" i="3"/>
  <c r="AE86" i="3"/>
  <c r="AC86" i="3"/>
  <c r="AB86" i="3"/>
  <c r="AA86" i="3"/>
  <c r="Y86" i="3"/>
  <c r="X86" i="3"/>
  <c r="W86" i="3"/>
  <c r="U86" i="3"/>
  <c r="T86" i="3"/>
  <c r="S86" i="3"/>
  <c r="Q86" i="3"/>
  <c r="P86" i="3"/>
  <c r="O86" i="3"/>
  <c r="M86" i="3"/>
  <c r="L86" i="3"/>
  <c r="K86" i="3"/>
  <c r="AG78" i="3"/>
  <c r="AF78" i="3"/>
  <c r="AE78" i="3"/>
  <c r="AG63" i="3"/>
  <c r="AF63" i="3"/>
  <c r="AE63" i="3"/>
  <c r="AG54" i="3"/>
  <c r="AG179" i="3" s="1"/>
  <c r="AF54" i="3"/>
  <c r="AE54" i="3"/>
  <c r="AG29" i="3"/>
  <c r="AF29" i="3"/>
  <c r="AE29" i="3"/>
  <c r="AG11" i="3"/>
  <c r="AF11" i="3"/>
  <c r="AE11" i="3"/>
  <c r="AE179" i="3" s="1"/>
  <c r="AD143" i="3"/>
  <c r="Z143" i="3"/>
  <c r="V143" i="3"/>
  <c r="R143" i="3"/>
  <c r="AD140" i="3"/>
  <c r="Z140" i="3"/>
  <c r="AD132" i="3"/>
  <c r="Z132" i="3"/>
  <c r="V132" i="3"/>
  <c r="R132" i="3"/>
  <c r="AD121" i="3"/>
  <c r="Z121" i="3"/>
  <c r="V121" i="3"/>
  <c r="AD117" i="3"/>
  <c r="Z117" i="3"/>
  <c r="V117" i="3"/>
  <c r="AD69" i="3"/>
  <c r="Z69" i="3"/>
  <c r="V69" i="3"/>
  <c r="AD62" i="3"/>
  <c r="Z62" i="3"/>
  <c r="AD50" i="3"/>
  <c r="Z50" i="3"/>
  <c r="V50" i="3"/>
  <c r="R50" i="3"/>
  <c r="AD174" i="3"/>
  <c r="AD173" i="3"/>
  <c r="AD172" i="3"/>
  <c r="AD171" i="3"/>
  <c r="AD175" i="3" s="1"/>
  <c r="Z174" i="3"/>
  <c r="Z173" i="3"/>
  <c r="Z172" i="3"/>
  <c r="Z171" i="3"/>
  <c r="Z175" i="3" s="1"/>
  <c r="V174" i="3"/>
  <c r="V173" i="3"/>
  <c r="V172" i="3"/>
  <c r="V171" i="3"/>
  <c r="V175" i="3"/>
  <c r="R174" i="3"/>
  <c r="R173" i="3"/>
  <c r="R172" i="3"/>
  <c r="R171" i="3"/>
  <c r="N174" i="3"/>
  <c r="N173" i="3"/>
  <c r="N172" i="3"/>
  <c r="N171" i="3"/>
  <c r="N175" i="3" s="1"/>
  <c r="AD165" i="3"/>
  <c r="AD164" i="3"/>
  <c r="AD163" i="3"/>
  <c r="AD162" i="3"/>
  <c r="AD166" i="3" s="1"/>
  <c r="AD157" i="3"/>
  <c r="AD156" i="3"/>
  <c r="Z165" i="3"/>
  <c r="Z164" i="3"/>
  <c r="Z163" i="3"/>
  <c r="Z162" i="3"/>
  <c r="Z157" i="3"/>
  <c r="Z156" i="3"/>
  <c r="Z166" i="3" s="1"/>
  <c r="V165" i="3"/>
  <c r="V164" i="3"/>
  <c r="V163" i="3"/>
  <c r="V162" i="3"/>
  <c r="V158" i="3"/>
  <c r="V157" i="3"/>
  <c r="V156" i="3"/>
  <c r="R165" i="3"/>
  <c r="R164" i="3"/>
  <c r="R163" i="3"/>
  <c r="R162" i="3"/>
  <c r="R160" i="3"/>
  <c r="R158" i="3"/>
  <c r="R157" i="3"/>
  <c r="R156" i="3"/>
  <c r="R166" i="3"/>
  <c r="N165" i="3"/>
  <c r="N164" i="3"/>
  <c r="N163" i="3"/>
  <c r="N162" i="3"/>
  <c r="N160" i="3"/>
  <c r="N159" i="3"/>
  <c r="N158" i="3"/>
  <c r="N157" i="3"/>
  <c r="N166" i="3" s="1"/>
  <c r="N156" i="3"/>
  <c r="J164" i="3"/>
  <c r="J163" i="3"/>
  <c r="J162" i="3"/>
  <c r="J160" i="3"/>
  <c r="J159" i="3"/>
  <c r="J158" i="3"/>
  <c r="J157" i="3"/>
  <c r="AD151" i="3"/>
  <c r="AD150" i="3"/>
  <c r="AD152" i="3"/>
  <c r="Z151" i="3"/>
  <c r="Z150" i="3"/>
  <c r="Z152" i="3" s="1"/>
  <c r="V151" i="3"/>
  <c r="V150" i="3"/>
  <c r="V152" i="3" s="1"/>
  <c r="R151" i="3"/>
  <c r="R150" i="3"/>
  <c r="N151" i="3"/>
  <c r="N150" i="3"/>
  <c r="N152" i="3" s="1"/>
  <c r="AD145" i="3"/>
  <c r="AD144" i="3"/>
  <c r="AD142" i="3"/>
  <c r="AD141" i="3"/>
  <c r="AD138" i="3"/>
  <c r="AD137" i="3"/>
  <c r="AD136" i="3"/>
  <c r="AD135" i="3"/>
  <c r="AD133" i="3"/>
  <c r="AD131" i="3"/>
  <c r="AD130" i="3"/>
  <c r="AD129" i="3"/>
  <c r="AD128" i="3"/>
  <c r="AD127" i="3"/>
  <c r="AD126" i="3"/>
  <c r="AD125" i="3"/>
  <c r="AD124" i="3"/>
  <c r="AD123" i="3"/>
  <c r="AD120" i="3"/>
  <c r="AD119" i="3"/>
  <c r="AD118" i="3"/>
  <c r="AD116" i="3"/>
  <c r="AD115" i="3"/>
  <c r="AD114" i="3"/>
  <c r="AD113" i="3"/>
  <c r="AD112" i="3"/>
  <c r="AD111" i="3"/>
  <c r="AD110" i="3"/>
  <c r="AD109" i="3"/>
  <c r="AD108" i="3"/>
  <c r="AD146" i="3" s="1"/>
  <c r="Z145" i="3"/>
  <c r="Z144" i="3"/>
  <c r="Z142" i="3"/>
  <c r="Z141" i="3"/>
  <c r="Z138" i="3"/>
  <c r="Z137" i="3"/>
  <c r="Z136" i="3"/>
  <c r="Z135" i="3"/>
  <c r="Z133" i="3"/>
  <c r="Z131" i="3"/>
  <c r="Z130" i="3"/>
  <c r="Z129" i="3"/>
  <c r="Z128" i="3"/>
  <c r="Z127" i="3"/>
  <c r="Z126" i="3"/>
  <c r="Z125" i="3"/>
  <c r="Z124" i="3"/>
  <c r="Z123" i="3"/>
  <c r="Z122" i="3"/>
  <c r="Z120" i="3"/>
  <c r="Z119" i="3"/>
  <c r="Z118" i="3"/>
  <c r="Z116" i="3"/>
  <c r="Z115" i="3"/>
  <c r="Z114" i="3"/>
  <c r="Z113" i="3"/>
  <c r="Z112" i="3"/>
  <c r="Z111" i="3"/>
  <c r="Z146" i="3" s="1"/>
  <c r="Z110" i="3"/>
  <c r="Z109" i="3"/>
  <c r="Z108" i="3"/>
  <c r="V145" i="3"/>
  <c r="V144" i="3"/>
  <c r="V142" i="3"/>
  <c r="V141" i="3"/>
  <c r="V138" i="3"/>
  <c r="V137" i="3"/>
  <c r="V136" i="3"/>
  <c r="V135" i="3"/>
  <c r="V133" i="3"/>
  <c r="V131" i="3"/>
  <c r="V130" i="3"/>
  <c r="V129" i="3"/>
  <c r="V128" i="3"/>
  <c r="V127" i="3"/>
  <c r="V126" i="3"/>
  <c r="V125" i="3"/>
  <c r="V124" i="3"/>
  <c r="V123" i="3"/>
  <c r="V122" i="3"/>
  <c r="V120" i="3"/>
  <c r="V119" i="3"/>
  <c r="V118" i="3"/>
  <c r="V116" i="3"/>
  <c r="V115" i="3"/>
  <c r="V114" i="3"/>
  <c r="V113" i="3"/>
  <c r="V112" i="3"/>
  <c r="V111" i="3"/>
  <c r="V110" i="3"/>
  <c r="V109" i="3"/>
  <c r="V108" i="3"/>
  <c r="R145" i="3"/>
  <c r="R144" i="3"/>
  <c r="R142" i="3"/>
  <c r="R141" i="3"/>
  <c r="R138" i="3"/>
  <c r="R137" i="3"/>
  <c r="R136" i="3"/>
  <c r="R135" i="3"/>
  <c r="R133" i="3"/>
  <c r="R131" i="3"/>
  <c r="R130" i="3"/>
  <c r="R129" i="3"/>
  <c r="R128" i="3"/>
  <c r="R127" i="3"/>
  <c r="R126" i="3"/>
  <c r="R125" i="3"/>
  <c r="R124" i="3"/>
  <c r="R123" i="3"/>
  <c r="R122" i="3"/>
  <c r="R120" i="3"/>
  <c r="R119" i="3"/>
  <c r="R118" i="3"/>
  <c r="R116" i="3"/>
  <c r="R115" i="3"/>
  <c r="R114" i="3"/>
  <c r="R113" i="3"/>
  <c r="R112" i="3"/>
  <c r="R111" i="3"/>
  <c r="R110" i="3"/>
  <c r="R109" i="3"/>
  <c r="R146" i="3" s="1"/>
  <c r="R108" i="3"/>
  <c r="N145" i="3"/>
  <c r="N144" i="3"/>
  <c r="N142" i="3"/>
  <c r="N141" i="3"/>
  <c r="N138" i="3"/>
  <c r="N137" i="3"/>
  <c r="N136" i="3"/>
  <c r="N135" i="3"/>
  <c r="N134" i="3"/>
  <c r="N133" i="3"/>
  <c r="N131" i="3"/>
  <c r="N130" i="3"/>
  <c r="N129" i="3"/>
  <c r="N128" i="3"/>
  <c r="N127" i="3"/>
  <c r="N126" i="3"/>
  <c r="N125" i="3"/>
  <c r="N124" i="3"/>
  <c r="N123" i="3"/>
  <c r="N122" i="3"/>
  <c r="N120" i="3"/>
  <c r="N119" i="3"/>
  <c r="N118" i="3"/>
  <c r="N116" i="3"/>
  <c r="N115" i="3"/>
  <c r="N114" i="3"/>
  <c r="N113" i="3"/>
  <c r="N112" i="3"/>
  <c r="N111" i="3"/>
  <c r="N110" i="3"/>
  <c r="N109" i="3"/>
  <c r="N108" i="3"/>
  <c r="N146" i="3" s="1"/>
  <c r="J144" i="3"/>
  <c r="J142" i="3"/>
  <c r="J141" i="3"/>
  <c r="J138" i="3"/>
  <c r="J137" i="3"/>
  <c r="J136" i="3"/>
  <c r="J135" i="3"/>
  <c r="J134" i="3"/>
  <c r="J133" i="3"/>
  <c r="J131" i="3"/>
  <c r="J130" i="3"/>
  <c r="J129" i="3"/>
  <c r="J128" i="3"/>
  <c r="J127" i="3"/>
  <c r="J126" i="3"/>
  <c r="J125" i="3"/>
  <c r="J124" i="3"/>
  <c r="J123" i="3"/>
  <c r="J122" i="3"/>
  <c r="J120" i="3"/>
  <c r="J119" i="3"/>
  <c r="J118" i="3"/>
  <c r="J116" i="3"/>
  <c r="J115" i="3"/>
  <c r="J114" i="3"/>
  <c r="J113" i="3"/>
  <c r="J112" i="3"/>
  <c r="J111" i="3"/>
  <c r="J110" i="3"/>
  <c r="AD103" i="3"/>
  <c r="AD102" i="3"/>
  <c r="AD101" i="3"/>
  <c r="AD100" i="3"/>
  <c r="Z103" i="3"/>
  <c r="Z102" i="3"/>
  <c r="Z101" i="3"/>
  <c r="Z100" i="3"/>
  <c r="V103" i="3"/>
  <c r="V102" i="3"/>
  <c r="V101" i="3"/>
  <c r="V100" i="3"/>
  <c r="V104" i="3" s="1"/>
  <c r="R103" i="3"/>
  <c r="R102" i="3"/>
  <c r="R101" i="3"/>
  <c r="R100" i="3"/>
  <c r="R104" i="3" s="1"/>
  <c r="N103" i="3"/>
  <c r="N102" i="3"/>
  <c r="N101" i="3"/>
  <c r="N104" i="3" s="1"/>
  <c r="N100" i="3"/>
  <c r="J102" i="3"/>
  <c r="J101" i="3"/>
  <c r="AD94" i="3"/>
  <c r="AD93" i="3"/>
  <c r="AD92" i="3"/>
  <c r="AD91" i="3"/>
  <c r="AD96" i="3"/>
  <c r="AD90" i="3"/>
  <c r="Z94" i="3"/>
  <c r="Z93" i="3"/>
  <c r="Z92" i="3"/>
  <c r="Z91" i="3"/>
  <c r="Z90" i="3"/>
  <c r="V94" i="3"/>
  <c r="V93" i="3"/>
  <c r="V92" i="3"/>
  <c r="V91" i="3"/>
  <c r="V90" i="3"/>
  <c r="R94" i="3"/>
  <c r="R93" i="3"/>
  <c r="R92" i="3"/>
  <c r="R91" i="3"/>
  <c r="R90" i="3"/>
  <c r="N94" i="3"/>
  <c r="N93" i="3"/>
  <c r="N92" i="3"/>
  <c r="N91" i="3"/>
  <c r="N90" i="3"/>
  <c r="J93" i="3"/>
  <c r="J92" i="3"/>
  <c r="J91" i="3"/>
  <c r="AD85" i="3"/>
  <c r="AD84" i="3"/>
  <c r="AD83" i="3"/>
  <c r="AD86" i="3" s="1"/>
  <c r="AD82" i="3"/>
  <c r="Z85" i="3"/>
  <c r="Z84" i="3"/>
  <c r="Z83" i="3"/>
  <c r="Z86" i="3" s="1"/>
  <c r="Z82" i="3"/>
  <c r="V85" i="3"/>
  <c r="V84" i="3"/>
  <c r="V86" i="3" s="1"/>
  <c r="V83" i="3"/>
  <c r="V82" i="3"/>
  <c r="R85" i="3"/>
  <c r="R84" i="3"/>
  <c r="R83" i="3"/>
  <c r="R82" i="3"/>
  <c r="N85" i="3"/>
  <c r="N84" i="3"/>
  <c r="N86" i="3" s="1"/>
  <c r="N83" i="3"/>
  <c r="N82" i="3"/>
  <c r="J84" i="3"/>
  <c r="J83" i="3"/>
  <c r="AD77" i="3"/>
  <c r="AD76" i="3"/>
  <c r="AD95" i="3"/>
  <c r="AD75" i="3"/>
  <c r="AD74" i="3"/>
  <c r="AD73" i="3"/>
  <c r="AD72" i="3"/>
  <c r="AD71" i="3"/>
  <c r="AD78" i="3" s="1"/>
  <c r="AD68" i="3"/>
  <c r="AD67" i="3"/>
  <c r="Z77" i="3"/>
  <c r="Z76" i="3"/>
  <c r="Z95" i="3"/>
  <c r="Z75" i="3"/>
  <c r="Z74" i="3"/>
  <c r="Z73" i="3"/>
  <c r="Z72" i="3"/>
  <c r="Z71" i="3"/>
  <c r="Z68" i="3"/>
  <c r="Z67" i="3"/>
  <c r="Z78" i="3" s="1"/>
  <c r="V77" i="3"/>
  <c r="V76" i="3"/>
  <c r="V95" i="3"/>
  <c r="V75" i="3"/>
  <c r="V74" i="3"/>
  <c r="V73" i="3"/>
  <c r="V72" i="3"/>
  <c r="V71" i="3"/>
  <c r="V78" i="3" s="1"/>
  <c r="V70" i="3"/>
  <c r="V68" i="3"/>
  <c r="V67" i="3"/>
  <c r="R77" i="3"/>
  <c r="R76" i="3"/>
  <c r="R95" i="3"/>
  <c r="R75" i="3"/>
  <c r="R74" i="3"/>
  <c r="R73" i="3"/>
  <c r="R72" i="3"/>
  <c r="R71" i="3"/>
  <c r="R70" i="3"/>
  <c r="R78" i="3" s="1"/>
  <c r="R68" i="3"/>
  <c r="R67" i="3"/>
  <c r="N77" i="3"/>
  <c r="N76" i="3"/>
  <c r="N95" i="3"/>
  <c r="N75" i="3"/>
  <c r="N74" i="3"/>
  <c r="N73" i="3"/>
  <c r="N72" i="3"/>
  <c r="N71" i="3"/>
  <c r="N70" i="3"/>
  <c r="N78" i="3"/>
  <c r="N68" i="3"/>
  <c r="N67" i="3"/>
  <c r="J76" i="3"/>
  <c r="J95" i="3"/>
  <c r="J75" i="3"/>
  <c r="J74" i="3"/>
  <c r="J73" i="3"/>
  <c r="J72" i="3"/>
  <c r="J71" i="3"/>
  <c r="J70" i="3"/>
  <c r="J68" i="3"/>
  <c r="AD61" i="3"/>
  <c r="AD60" i="3"/>
  <c r="AD59" i="3"/>
  <c r="AD58" i="3"/>
  <c r="Z61" i="3"/>
  <c r="Z63" i="3" s="1"/>
  <c r="Z60" i="3"/>
  <c r="Z59" i="3"/>
  <c r="Z58" i="3"/>
  <c r="V61" i="3"/>
  <c r="V60" i="3"/>
  <c r="V59" i="3"/>
  <c r="V58" i="3"/>
  <c r="V63" i="3"/>
  <c r="R61" i="3"/>
  <c r="R60" i="3"/>
  <c r="R59" i="3"/>
  <c r="R58" i="3"/>
  <c r="R63" i="3" s="1"/>
  <c r="N61" i="3"/>
  <c r="N60" i="3"/>
  <c r="N59" i="3"/>
  <c r="N58" i="3"/>
  <c r="N63" i="3" s="1"/>
  <c r="J61" i="3"/>
  <c r="J60" i="3"/>
  <c r="J59" i="3"/>
  <c r="AD53" i="3"/>
  <c r="AD52" i="3"/>
  <c r="AD51" i="3"/>
  <c r="AD49" i="3"/>
  <c r="AD48" i="3"/>
  <c r="AD47" i="3"/>
  <c r="AD46" i="3"/>
  <c r="AD45" i="3"/>
  <c r="AD44" i="3"/>
  <c r="AD161" i="3"/>
  <c r="AD42" i="3"/>
  <c r="AD40" i="3"/>
  <c r="AD39" i="3"/>
  <c r="AD38" i="3"/>
  <c r="AD37" i="3"/>
  <c r="AD36" i="3"/>
  <c r="AD54" i="3" s="1"/>
  <c r="AD35" i="3"/>
  <c r="AD34" i="3"/>
  <c r="AD33" i="3"/>
  <c r="Z53" i="3"/>
  <c r="Z52" i="3"/>
  <c r="Z51" i="3"/>
  <c r="Z49" i="3"/>
  <c r="Z48" i="3"/>
  <c r="Z47" i="3"/>
  <c r="Z46" i="3"/>
  <c r="Z45" i="3"/>
  <c r="Z44" i="3"/>
  <c r="Z161" i="3"/>
  <c r="Z42" i="3"/>
  <c r="Z40" i="3"/>
  <c r="Z39" i="3"/>
  <c r="Z38" i="3"/>
  <c r="Z37" i="3"/>
  <c r="Z36" i="3"/>
  <c r="Z35" i="3"/>
  <c r="Z54" i="3" s="1"/>
  <c r="Z34" i="3"/>
  <c r="Z33" i="3"/>
  <c r="V53" i="3"/>
  <c r="V52" i="3"/>
  <c r="V51" i="3"/>
  <c r="V49" i="3"/>
  <c r="V48" i="3"/>
  <c r="V47" i="3"/>
  <c r="V46" i="3"/>
  <c r="V45" i="3"/>
  <c r="V44" i="3"/>
  <c r="V161" i="3"/>
  <c r="V166" i="3" s="1"/>
  <c r="V42" i="3"/>
  <c r="V41" i="3"/>
  <c r="V40" i="3"/>
  <c r="V39" i="3"/>
  <c r="V38" i="3"/>
  <c r="V37" i="3"/>
  <c r="V36" i="3"/>
  <c r="V35" i="3"/>
  <c r="V54" i="3" s="1"/>
  <c r="V34" i="3"/>
  <c r="V33" i="3"/>
  <c r="R53" i="3"/>
  <c r="R52" i="3"/>
  <c r="R51" i="3"/>
  <c r="R49" i="3"/>
  <c r="R48" i="3"/>
  <c r="R47" i="3"/>
  <c r="R46" i="3"/>
  <c r="R45" i="3"/>
  <c r="R44" i="3"/>
  <c r="R43" i="3"/>
  <c r="R161" i="3"/>
  <c r="R42" i="3"/>
  <c r="R41" i="3"/>
  <c r="R40" i="3"/>
  <c r="R39" i="3"/>
  <c r="R38" i="3"/>
  <c r="R37" i="3"/>
  <c r="R36" i="3"/>
  <c r="R35" i="3"/>
  <c r="R34" i="3"/>
  <c r="R33" i="3"/>
  <c r="N53" i="3"/>
  <c r="N52" i="3"/>
  <c r="N51" i="3"/>
  <c r="N49" i="3"/>
  <c r="N48" i="3"/>
  <c r="N47" i="3"/>
  <c r="N46" i="3"/>
  <c r="N45" i="3"/>
  <c r="N44" i="3"/>
  <c r="N43" i="3"/>
  <c r="N161" i="3"/>
  <c r="N42" i="3"/>
  <c r="N41" i="3"/>
  <c r="N40" i="3"/>
  <c r="N39" i="3"/>
  <c r="N38" i="3"/>
  <c r="N37" i="3"/>
  <c r="N36" i="3"/>
  <c r="N35" i="3"/>
  <c r="N34" i="3"/>
  <c r="N33" i="3"/>
  <c r="N54" i="3" s="1"/>
  <c r="J52" i="3"/>
  <c r="J51" i="3"/>
  <c r="J49" i="3"/>
  <c r="J48" i="3"/>
  <c r="J47" i="3"/>
  <c r="J46" i="3"/>
  <c r="J45" i="3"/>
  <c r="J44" i="3"/>
  <c r="J43" i="3"/>
  <c r="J161" i="3"/>
  <c r="J42" i="3"/>
  <c r="J41" i="3"/>
  <c r="J40" i="3"/>
  <c r="J39" i="3"/>
  <c r="J38" i="3"/>
  <c r="J37" i="3"/>
  <c r="J36" i="3"/>
  <c r="J35" i="3"/>
  <c r="J34" i="3"/>
  <c r="AD28" i="3"/>
  <c r="AD27" i="3"/>
  <c r="AD26" i="3"/>
  <c r="AD25" i="3"/>
  <c r="AD24" i="3"/>
  <c r="AD23" i="3"/>
  <c r="AD22" i="3"/>
  <c r="AD21" i="3"/>
  <c r="AD19" i="3"/>
  <c r="AD18" i="3"/>
  <c r="AD17" i="3"/>
  <c r="AD16" i="3"/>
  <c r="AD15" i="3"/>
  <c r="Z28" i="3"/>
  <c r="Z27" i="3"/>
  <c r="Z26" i="3"/>
  <c r="Z25" i="3"/>
  <c r="Z24" i="3"/>
  <c r="Z23" i="3"/>
  <c r="Z22" i="3"/>
  <c r="Z21" i="3"/>
  <c r="Z19" i="3"/>
  <c r="Z18" i="3"/>
  <c r="Z17" i="3"/>
  <c r="Z16" i="3"/>
  <c r="Z29" i="3" s="1"/>
  <c r="Z15" i="3"/>
  <c r="V28" i="3"/>
  <c r="V27" i="3"/>
  <c r="V26" i="3"/>
  <c r="V25" i="3"/>
  <c r="V24" i="3"/>
  <c r="V23" i="3"/>
  <c r="V22" i="3"/>
  <c r="V21" i="3"/>
  <c r="V19" i="3"/>
  <c r="V18" i="3"/>
  <c r="V17" i="3"/>
  <c r="V16" i="3"/>
  <c r="V15" i="3"/>
  <c r="V29" i="3" s="1"/>
  <c r="R28" i="3"/>
  <c r="R27" i="3"/>
  <c r="R26" i="3"/>
  <c r="R25" i="3"/>
  <c r="R24" i="3"/>
  <c r="R23" i="3"/>
  <c r="R22" i="3"/>
  <c r="R21" i="3"/>
  <c r="R19" i="3"/>
  <c r="R18" i="3"/>
  <c r="R17" i="3"/>
  <c r="R16" i="3"/>
  <c r="R15" i="3"/>
  <c r="R29" i="3" s="1"/>
  <c r="N28" i="3"/>
  <c r="N27" i="3"/>
  <c r="N26" i="3"/>
  <c r="N25" i="3"/>
  <c r="N24" i="3"/>
  <c r="N23" i="3"/>
  <c r="N22" i="3"/>
  <c r="N21" i="3"/>
  <c r="N19" i="3"/>
  <c r="N18" i="3"/>
  <c r="N17" i="3"/>
  <c r="N16" i="3"/>
  <c r="N29" i="3" s="1"/>
  <c r="N15" i="3"/>
  <c r="J27" i="3"/>
  <c r="J26" i="3"/>
  <c r="J25" i="3"/>
  <c r="J24" i="3"/>
  <c r="J23" i="3"/>
  <c r="J22" i="3"/>
  <c r="J21" i="3"/>
  <c r="J19" i="3"/>
  <c r="J18" i="3"/>
  <c r="J17" i="3"/>
  <c r="J16" i="3"/>
  <c r="AD10" i="3"/>
  <c r="AD8" i="3"/>
  <c r="AD11" i="3"/>
  <c r="AD7" i="3"/>
  <c r="AD6" i="3"/>
  <c r="Z10" i="3"/>
  <c r="Z8" i="3"/>
  <c r="Z11" i="3" s="1"/>
  <c r="Z179" i="3" s="1"/>
  <c r="Z7" i="3"/>
  <c r="Z6" i="3"/>
  <c r="V10" i="3"/>
  <c r="V8" i="3"/>
  <c r="V7" i="3"/>
  <c r="V6" i="3"/>
  <c r="R10" i="3"/>
  <c r="R8" i="3"/>
  <c r="R11" i="3" s="1"/>
  <c r="R179" i="3" s="1"/>
  <c r="R7" i="3"/>
  <c r="R6" i="3"/>
  <c r="N10" i="3"/>
  <c r="N8" i="3"/>
  <c r="N7" i="3"/>
  <c r="N6" i="3"/>
  <c r="J8" i="3"/>
  <c r="J7" i="3"/>
  <c r="AC166" i="3"/>
  <c r="AB166" i="3"/>
  <c r="AA166" i="3"/>
  <c r="Y166" i="3"/>
  <c r="X166" i="3"/>
  <c r="W166" i="3"/>
  <c r="U166" i="3"/>
  <c r="T166" i="3"/>
  <c r="S166" i="3"/>
  <c r="Q166" i="3"/>
  <c r="P166" i="3"/>
  <c r="O166" i="3"/>
  <c r="M166" i="3"/>
  <c r="L166" i="3"/>
  <c r="K166" i="3"/>
  <c r="I166" i="3"/>
  <c r="H166" i="3"/>
  <c r="G166" i="3"/>
  <c r="G169" i="3"/>
  <c r="G154" i="3"/>
  <c r="AC152" i="3"/>
  <c r="AB152" i="3"/>
  <c r="AA152" i="3"/>
  <c r="Y152" i="3"/>
  <c r="X152" i="3"/>
  <c r="W152" i="3"/>
  <c r="U152" i="3"/>
  <c r="T152" i="3"/>
  <c r="S152" i="3"/>
  <c r="Q152" i="3"/>
  <c r="P152" i="3"/>
  <c r="O152" i="3"/>
  <c r="O179" i="3" s="1"/>
  <c r="M152" i="3"/>
  <c r="L152" i="3"/>
  <c r="K152" i="3"/>
  <c r="I152" i="3"/>
  <c r="H152" i="3"/>
  <c r="G152" i="3"/>
  <c r="G148" i="3"/>
  <c r="AC146" i="3"/>
  <c r="AB146" i="3"/>
  <c r="AA146" i="3"/>
  <c r="Y146" i="3"/>
  <c r="X146" i="3"/>
  <c r="W146" i="3"/>
  <c r="U146" i="3"/>
  <c r="T146" i="3"/>
  <c r="S146" i="3"/>
  <c r="Q146" i="3"/>
  <c r="P146" i="3"/>
  <c r="O146" i="3"/>
  <c r="M146" i="3"/>
  <c r="L146" i="3"/>
  <c r="K146" i="3"/>
  <c r="I146" i="3"/>
  <c r="H146" i="3"/>
  <c r="G146" i="3"/>
  <c r="G106" i="3"/>
  <c r="AC104" i="3"/>
  <c r="AB104" i="3"/>
  <c r="AA104" i="3"/>
  <c r="Y104" i="3"/>
  <c r="X104" i="3"/>
  <c r="W104" i="3"/>
  <c r="U104" i="3"/>
  <c r="T104" i="3"/>
  <c r="S104" i="3"/>
  <c r="Q104" i="3"/>
  <c r="P104" i="3"/>
  <c r="O104" i="3"/>
  <c r="M104" i="3"/>
  <c r="L104" i="3"/>
  <c r="K104" i="3"/>
  <c r="I104" i="3"/>
  <c r="H104" i="3"/>
  <c r="G104" i="3"/>
  <c r="G98" i="3"/>
  <c r="G88" i="3"/>
  <c r="AC96" i="3"/>
  <c r="AB96" i="3"/>
  <c r="AA96" i="3"/>
  <c r="I86" i="3"/>
  <c r="H86" i="3"/>
  <c r="G86" i="3"/>
  <c r="G80" i="3"/>
  <c r="AH102" i="3"/>
  <c r="AH129" i="3"/>
  <c r="AC78" i="3"/>
  <c r="AB78" i="3"/>
  <c r="AB179" i="3" s="1"/>
  <c r="AA78" i="3"/>
  <c r="Y78" i="3"/>
  <c r="X78" i="3"/>
  <c r="W78" i="3"/>
  <c r="W179" i="3" s="1"/>
  <c r="U78" i="3"/>
  <c r="T78" i="3"/>
  <c r="S78" i="3"/>
  <c r="Q78" i="3"/>
  <c r="Q179" i="3" s="1"/>
  <c r="P78" i="3"/>
  <c r="O78" i="3"/>
  <c r="M78" i="3"/>
  <c r="L78" i="3"/>
  <c r="K78" i="3"/>
  <c r="I78" i="3"/>
  <c r="H78" i="3"/>
  <c r="G78" i="3"/>
  <c r="G65" i="3"/>
  <c r="AC63" i="3"/>
  <c r="AB63" i="3"/>
  <c r="AA63" i="3"/>
  <c r="Y63" i="3"/>
  <c r="X63" i="3"/>
  <c r="X179" i="3" s="1"/>
  <c r="W63" i="3"/>
  <c r="U63" i="3"/>
  <c r="T63" i="3"/>
  <c r="S63" i="3"/>
  <c r="Q63" i="3"/>
  <c r="P63" i="3"/>
  <c r="O63" i="3"/>
  <c r="M63" i="3"/>
  <c r="L63" i="3"/>
  <c r="K63" i="3"/>
  <c r="I63" i="3"/>
  <c r="H63" i="3"/>
  <c r="G63" i="3"/>
  <c r="AC54" i="3"/>
  <c r="AB54" i="3"/>
  <c r="AA54" i="3"/>
  <c r="Y54" i="3"/>
  <c r="X54" i="3"/>
  <c r="W54" i="3"/>
  <c r="U54" i="3"/>
  <c r="T54" i="3"/>
  <c r="S54" i="3"/>
  <c r="Q54" i="3"/>
  <c r="P54" i="3"/>
  <c r="O54" i="3"/>
  <c r="M54" i="3"/>
  <c r="L54" i="3"/>
  <c r="K54" i="3"/>
  <c r="I54" i="3"/>
  <c r="H54" i="3"/>
  <c r="G54" i="3"/>
  <c r="AC29" i="3"/>
  <c r="AB29" i="3"/>
  <c r="AA29" i="3"/>
  <c r="Y29" i="3"/>
  <c r="Y179" i="3" s="1"/>
  <c r="X29" i="3"/>
  <c r="W29" i="3"/>
  <c r="U29" i="3"/>
  <c r="T29" i="3"/>
  <c r="T179" i="3" s="1"/>
  <c r="S29" i="3"/>
  <c r="Q29" i="3"/>
  <c r="P29" i="3"/>
  <c r="O29" i="3"/>
  <c r="M29" i="3"/>
  <c r="L29" i="3"/>
  <c r="K29" i="3"/>
  <c r="I29" i="3"/>
  <c r="H29" i="3"/>
  <c r="G29" i="3"/>
  <c r="AC11" i="3"/>
  <c r="AC179" i="3" s="1"/>
  <c r="AB11" i="3"/>
  <c r="AA11" i="3"/>
  <c r="AA179" i="3" s="1"/>
  <c r="Y11" i="3"/>
  <c r="X11" i="3"/>
  <c r="W11" i="3"/>
  <c r="U11" i="3"/>
  <c r="U179" i="3" s="1"/>
  <c r="T11" i="3"/>
  <c r="S11" i="3"/>
  <c r="Q11" i="3"/>
  <c r="P11" i="3"/>
  <c r="P179" i="3" s="1"/>
  <c r="O11" i="3"/>
  <c r="M11" i="3"/>
  <c r="M179" i="3" s="1"/>
  <c r="L11" i="3"/>
  <c r="L179" i="3" s="1"/>
  <c r="K11" i="3"/>
  <c r="K179" i="3" s="1"/>
  <c r="I11" i="3"/>
  <c r="H11" i="3"/>
  <c r="H179" i="3" s="1"/>
  <c r="G11" i="3"/>
  <c r="G179" i="3" s="1"/>
  <c r="AH16" i="3"/>
  <c r="AH15" i="3"/>
  <c r="J15" i="3"/>
  <c r="G177" i="3"/>
  <c r="G56" i="3"/>
  <c r="I175" i="3"/>
  <c r="H175" i="3"/>
  <c r="G175" i="3"/>
  <c r="J174" i="3"/>
  <c r="J173" i="3"/>
  <c r="J172" i="3"/>
  <c r="J171" i="3"/>
  <c r="J145" i="3"/>
  <c r="J151" i="3"/>
  <c r="J90" i="3"/>
  <c r="J109" i="3"/>
  <c r="J150" i="3"/>
  <c r="J108" i="3"/>
  <c r="J146" i="3" s="1"/>
  <c r="J77" i="3"/>
  <c r="J103" i="3"/>
  <c r="J94" i="3"/>
  <c r="J100" i="3"/>
  <c r="J156" i="3"/>
  <c r="J67" i="3"/>
  <c r="J58" i="3"/>
  <c r="J63" i="3" s="1"/>
  <c r="J28" i="3"/>
  <c r="J85" i="3"/>
  <c r="J82" i="3"/>
  <c r="J53" i="3"/>
  <c r="J165" i="3"/>
  <c r="J10" i="3"/>
  <c r="J6" i="3"/>
  <c r="J33" i="3"/>
  <c r="M175" i="3"/>
  <c r="L175" i="3"/>
  <c r="K175" i="3"/>
  <c r="Q175" i="3"/>
  <c r="P175" i="3"/>
  <c r="O175" i="3"/>
  <c r="U175" i="3"/>
  <c r="T175" i="3"/>
  <c r="S175" i="3"/>
  <c r="Y175" i="3"/>
  <c r="X175" i="3"/>
  <c r="W175" i="3"/>
  <c r="AC175" i="3"/>
  <c r="AB175" i="3"/>
  <c r="AA175" i="3"/>
  <c r="AH58" i="3"/>
  <c r="AH63" i="3" s="1"/>
  <c r="AH174" i="3"/>
  <c r="AH173" i="3"/>
  <c r="AH172" i="3"/>
  <c r="AH175" i="3" s="1"/>
  <c r="AH171" i="3"/>
  <c r="AH165" i="3"/>
  <c r="AH162" i="3"/>
  <c r="AH42" i="3"/>
  <c r="AH157" i="3"/>
  <c r="AH164" i="3"/>
  <c r="AH62" i="3"/>
  <c r="AH61" i="3"/>
  <c r="AH60" i="3"/>
  <c r="AH163" i="3"/>
  <c r="AH156" i="3"/>
  <c r="AH103" i="3"/>
  <c r="AH101" i="3"/>
  <c r="AH104" i="3" s="1"/>
  <c r="AH100" i="3"/>
  <c r="AH91" i="3"/>
  <c r="AH95" i="3"/>
  <c r="AH94" i="3"/>
  <c r="AH96" i="3" s="1"/>
  <c r="AH93" i="3"/>
  <c r="AH92" i="3"/>
  <c r="AH85" i="3"/>
  <c r="AH82" i="3"/>
  <c r="AH83" i="3"/>
  <c r="AH84" i="3"/>
  <c r="AH59" i="3"/>
  <c r="AH10" i="3"/>
  <c r="AH9" i="3"/>
  <c r="AH8" i="3"/>
  <c r="AH7" i="3"/>
  <c r="AH6" i="3"/>
  <c r="AH11" i="3" s="1"/>
  <c r="AH76" i="3"/>
  <c r="AH77" i="3"/>
  <c r="AH75" i="3"/>
  <c r="AH74" i="3"/>
  <c r="AH73" i="3"/>
  <c r="AH71" i="3"/>
  <c r="AH69" i="3"/>
  <c r="AH68" i="3"/>
  <c r="AH161" i="3"/>
  <c r="AH67" i="3"/>
  <c r="AH78" i="3" s="1"/>
  <c r="AH145" i="3"/>
  <c r="AH144" i="3"/>
  <c r="AH142" i="3"/>
  <c r="AH141" i="3"/>
  <c r="AH140" i="3"/>
  <c r="AH138" i="3"/>
  <c r="AH137" i="3"/>
  <c r="AH136" i="3"/>
  <c r="AH135" i="3"/>
  <c r="AH151" i="3"/>
  <c r="AH133" i="3"/>
  <c r="AH132" i="3"/>
  <c r="AH131" i="3"/>
  <c r="AH128" i="3"/>
  <c r="AH127" i="3"/>
  <c r="AH126" i="3"/>
  <c r="AH125" i="3"/>
  <c r="AH124" i="3"/>
  <c r="AH123" i="3"/>
  <c r="AH119" i="3"/>
  <c r="AH118" i="3"/>
  <c r="AH117" i="3"/>
  <c r="AH116" i="3"/>
  <c r="AH114" i="3"/>
  <c r="AH113" i="3"/>
  <c r="AH112" i="3"/>
  <c r="AH110" i="3"/>
  <c r="AH109" i="3"/>
  <c r="AH115" i="3"/>
  <c r="AH150" i="3"/>
  <c r="AH152" i="3"/>
  <c r="AH108" i="3"/>
  <c r="AH130" i="3"/>
  <c r="AH90" i="3"/>
  <c r="AH121" i="3"/>
  <c r="AH120" i="3"/>
  <c r="AH38" i="3"/>
  <c r="AH40" i="3"/>
  <c r="AH111" i="3"/>
  <c r="AH53" i="3"/>
  <c r="AH143" i="3"/>
  <c r="AH52" i="3"/>
  <c r="AH51" i="3"/>
  <c r="AH34" i="3"/>
  <c r="AH50" i="3"/>
  <c r="AH49" i="3"/>
  <c r="AH48" i="3"/>
  <c r="AH47" i="3"/>
  <c r="AH46" i="3"/>
  <c r="AH45" i="3"/>
  <c r="AH44" i="3"/>
  <c r="AH39" i="3"/>
  <c r="AH35" i="3"/>
  <c r="AH37" i="3"/>
  <c r="AH33" i="3"/>
  <c r="AH54" i="3" s="1"/>
  <c r="AH36" i="3"/>
  <c r="AH28" i="3"/>
  <c r="AH27" i="3"/>
  <c r="AH26" i="3"/>
  <c r="AH25" i="3"/>
  <c r="AH24" i="3"/>
  <c r="AH23" i="3"/>
  <c r="AH22" i="3"/>
  <c r="AH21" i="3"/>
  <c r="AH20" i="3"/>
  <c r="AH19" i="3"/>
  <c r="AH18" i="3"/>
  <c r="AH17" i="3"/>
  <c r="AH29" i="3" s="1"/>
  <c r="AH146" i="3"/>
  <c r="N11" i="3"/>
  <c r="AD63" i="3"/>
  <c r="R86" i="3"/>
  <c r="AD104" i="3"/>
  <c r="AH166" i="3"/>
  <c r="S179" i="3"/>
  <c r="AD29" i="3"/>
  <c r="AD179" i="3" s="1"/>
  <c r="R54" i="3"/>
  <c r="V146" i="3"/>
  <c r="R152" i="3"/>
  <c r="AF179" i="3"/>
  <c r="AH86" i="3"/>
  <c r="V11" i="3"/>
  <c r="Z104" i="3"/>
  <c r="R175" i="3"/>
  <c r="J166" i="3" l="1"/>
  <c r="J152" i="3"/>
  <c r="J175" i="3"/>
  <c r="J96" i="3"/>
  <c r="J86" i="3"/>
  <c r="J78" i="3"/>
  <c r="J54" i="3"/>
  <c r="J29" i="3"/>
  <c r="J104" i="3"/>
  <c r="J11" i="3"/>
  <c r="I179" i="3"/>
  <c r="V179" i="3"/>
  <c r="N179" i="3"/>
  <c r="AH179" i="3"/>
  <c r="F104" i="3"/>
  <c r="F175" i="3"/>
  <c r="F146" i="3"/>
  <c r="F78" i="3"/>
  <c r="F63" i="3"/>
  <c r="E179" i="3"/>
  <c r="F54" i="3"/>
  <c r="F29" i="3"/>
  <c r="F11" i="3"/>
  <c r="F166" i="3"/>
  <c r="F152" i="3"/>
  <c r="F86" i="3"/>
  <c r="D179" i="3"/>
  <c r="C179" i="3"/>
  <c r="J179" i="3" l="1"/>
  <c r="F179" i="3"/>
</calcChain>
</file>

<file path=xl/sharedStrings.xml><?xml version="1.0" encoding="utf-8"?>
<sst xmlns="http://schemas.openxmlformats.org/spreadsheetml/2006/main" count="793" uniqueCount="298">
  <si>
    <t>ART</t>
  </si>
  <si>
    <t>TOTALS</t>
  </si>
  <si>
    <t>MISC</t>
  </si>
  <si>
    <t>Institution</t>
  </si>
  <si>
    <t>TOTAL</t>
  </si>
  <si>
    <t>07</t>
  </si>
  <si>
    <t>09</t>
  </si>
  <si>
    <t>11</t>
  </si>
  <si>
    <t>12</t>
  </si>
  <si>
    <t>13</t>
  </si>
  <si>
    <t>14</t>
  </si>
  <si>
    <t>37</t>
  </si>
  <si>
    <t>3J</t>
  </si>
  <si>
    <t>3K</t>
  </si>
  <si>
    <t>3L</t>
  </si>
  <si>
    <t>3M</t>
  </si>
  <si>
    <t>AB</t>
  </si>
  <si>
    <t>AL</t>
  </si>
  <si>
    <t>Digital Animation AAS</t>
  </si>
  <si>
    <t>Graphic Design AAS</t>
  </si>
  <si>
    <t>Graphic Arts Technology AAS</t>
  </si>
  <si>
    <t>Illustration AAS</t>
  </si>
  <si>
    <t>Fine Arts AS</t>
  </si>
  <si>
    <t>Individual Studies-Art AA</t>
  </si>
  <si>
    <t>Individual Studies-Art AS</t>
  </si>
  <si>
    <t>Individual Studies-Art AAS</t>
  </si>
  <si>
    <t>Individual Studies-Art AOS</t>
  </si>
  <si>
    <t>3A</t>
  </si>
  <si>
    <t>3B</t>
  </si>
  <si>
    <t>3C</t>
  </si>
  <si>
    <t>55</t>
  </si>
  <si>
    <t>56</t>
  </si>
  <si>
    <t>57</t>
  </si>
  <si>
    <t>58</t>
  </si>
  <si>
    <t>95</t>
  </si>
  <si>
    <t>PC</t>
  </si>
  <si>
    <t>QA</t>
  </si>
  <si>
    <t>QB</t>
  </si>
  <si>
    <t>QG</t>
  </si>
  <si>
    <t>QH</t>
  </si>
  <si>
    <t>TF</t>
  </si>
  <si>
    <t>TM</t>
  </si>
  <si>
    <t>Individual Studies-Bus AS</t>
  </si>
  <si>
    <t>Individual Studies-Bus AAS</t>
  </si>
  <si>
    <t>Individual Studies-Bus AOS</t>
  </si>
  <si>
    <t>Business Management AAS</t>
  </si>
  <si>
    <t>Computer Info Systems AAS</t>
  </si>
  <si>
    <t>06</t>
  </si>
  <si>
    <t>70</t>
  </si>
  <si>
    <t>74</t>
  </si>
  <si>
    <t>81</t>
  </si>
  <si>
    <t>83</t>
  </si>
  <si>
    <t>87</t>
  </si>
  <si>
    <t>88</t>
  </si>
  <si>
    <t>Chemical Technology AAS</t>
  </si>
  <si>
    <t>Engineering Science AS</t>
  </si>
  <si>
    <t>Computer Science AS</t>
  </si>
  <si>
    <t>Lib Art &amp; Sci-Math &amp; Sci (Chemistry) AS</t>
  </si>
  <si>
    <t>Lib Arts &amp; Sci-Math&amp; Sci (Physics) AS</t>
  </si>
  <si>
    <t>17</t>
  </si>
  <si>
    <t>21</t>
  </si>
  <si>
    <t>25</t>
  </si>
  <si>
    <t>26</t>
  </si>
  <si>
    <t>27</t>
  </si>
  <si>
    <t>29</t>
  </si>
  <si>
    <t>30</t>
  </si>
  <si>
    <t>31</t>
  </si>
  <si>
    <t>3F</t>
  </si>
  <si>
    <t>3G</t>
  </si>
  <si>
    <t>3H</t>
  </si>
  <si>
    <t>40</t>
  </si>
  <si>
    <t>41</t>
  </si>
  <si>
    <t>42</t>
  </si>
  <si>
    <t>44</t>
  </si>
  <si>
    <t>52</t>
  </si>
  <si>
    <t>53</t>
  </si>
  <si>
    <t>AP</t>
  </si>
  <si>
    <t>MC</t>
  </si>
  <si>
    <t>ME</t>
  </si>
  <si>
    <t>RB</t>
  </si>
  <si>
    <t>TC</t>
  </si>
  <si>
    <t>TD</t>
  </si>
  <si>
    <t>UB</t>
  </si>
  <si>
    <t>UE</t>
  </si>
  <si>
    <t>UG</t>
  </si>
  <si>
    <t>UJ</t>
  </si>
  <si>
    <t>YA</t>
  </si>
  <si>
    <t>Elect Serv Tech-Fiber Opt AOS</t>
  </si>
  <si>
    <t>Semiconductor Manufacturing AAS</t>
  </si>
  <si>
    <t>Civil Engineering Tech AAS</t>
  </si>
  <si>
    <t>Surveying Technology AAS</t>
  </si>
  <si>
    <t>Building Mgt&amp;Maintenance AAS</t>
  </si>
  <si>
    <t>Electrical Engineer Tech AAS</t>
  </si>
  <si>
    <t>Telecom Technology-Verizon AAS</t>
  </si>
  <si>
    <t>Elect Serv Tech-Elec Maintenance AOS</t>
  </si>
  <si>
    <t>Individual Studies-Tech AS</t>
  </si>
  <si>
    <t>Individual Studies-Tech AAS</t>
  </si>
  <si>
    <t>Individual Studies-Tech AOS</t>
  </si>
  <si>
    <t>Mechanical Engineer Tech AAS</t>
  </si>
  <si>
    <t>Manufacturg Productg Tech AOS</t>
  </si>
  <si>
    <t>Computer Aided Drafting AOS</t>
  </si>
  <si>
    <t>Welding Technology AOS</t>
  </si>
  <si>
    <t>Air Cond Tech-Refrigeratn AOS</t>
  </si>
  <si>
    <t>Mechanical Tech-Aircraft Maint AAS</t>
  </si>
  <si>
    <t>39</t>
  </si>
  <si>
    <t>45</t>
  </si>
  <si>
    <t>47</t>
  </si>
  <si>
    <t>48</t>
  </si>
  <si>
    <t>49</t>
  </si>
  <si>
    <t>78</t>
  </si>
  <si>
    <t>ZB</t>
  </si>
  <si>
    <t>ZC</t>
  </si>
  <si>
    <t>ZF</t>
  </si>
  <si>
    <t>Medical Assisting AAS</t>
  </si>
  <si>
    <t>Nursing AAS</t>
  </si>
  <si>
    <t>Health St-Radiologic Tech AS</t>
  </si>
  <si>
    <t>Respiratory Care AAS</t>
  </si>
  <si>
    <t>Emergency Medical Service/Paramedic AAS</t>
  </si>
  <si>
    <t>92</t>
  </si>
  <si>
    <t>93</t>
  </si>
  <si>
    <t>96</t>
  </si>
  <si>
    <t>HT</t>
  </si>
  <si>
    <t>YC</t>
  </si>
  <si>
    <t>Culinary Arts Management AOS</t>
  </si>
  <si>
    <t>Food Svc Adm-Restaur Mgt AAS</t>
  </si>
  <si>
    <t>Hotel Tech: Mtng Srvc Mngt AAS</t>
  </si>
  <si>
    <t>04</t>
  </si>
  <si>
    <t>34</t>
  </si>
  <si>
    <t>35</t>
  </si>
  <si>
    <t>38</t>
  </si>
  <si>
    <t>ES</t>
  </si>
  <si>
    <t>Lib Arts&amp;Sci-Theater AA</t>
  </si>
  <si>
    <t>Lib Arts&amp; Sci-Gen Study AS</t>
  </si>
  <si>
    <t>Lib Arts&amp;Sci-Human&amp;SocSci AA</t>
  </si>
  <si>
    <t>Interntnl Study AA</t>
  </si>
  <si>
    <t>84</t>
  </si>
  <si>
    <t>85</t>
  </si>
  <si>
    <t>86</t>
  </si>
  <si>
    <t>89</t>
  </si>
  <si>
    <t>94</t>
  </si>
  <si>
    <t>Lib Arts &amp; Sci-Math&amp;Sci (PhEd) AS</t>
  </si>
  <si>
    <t>Lib Arts &amp; Sci-Math&amp;Sci (Sci) AS</t>
  </si>
  <si>
    <t>Lib Arts &amp; Sci-Math&amp;Sci (Bio) AS</t>
  </si>
  <si>
    <t>Lib Art &amp; Sci-Math&amp;Sci (Forr) AS</t>
  </si>
  <si>
    <t>Nutrition &amp; Dietetics AS</t>
  </si>
  <si>
    <t>80</t>
  </si>
  <si>
    <t>Lib Arts &amp; Sci-Math&amp;Sci (Math) AS</t>
  </si>
  <si>
    <t>CO</t>
  </si>
  <si>
    <t>5A</t>
  </si>
  <si>
    <t>5C</t>
  </si>
  <si>
    <t>65</t>
  </si>
  <si>
    <t>67</t>
  </si>
  <si>
    <t>76</t>
  </si>
  <si>
    <t>79</t>
  </si>
  <si>
    <t>LA&amp;S-Adolescent Education AS</t>
  </si>
  <si>
    <t>LA&amp;S-Childhood Education AS</t>
  </si>
  <si>
    <t>Human Services AAS</t>
  </si>
  <si>
    <t>Chemical Depend Practitioner AAS</t>
  </si>
  <si>
    <t>Recreation &amp; Leisure Services AAS</t>
  </si>
  <si>
    <t>03</t>
  </si>
  <si>
    <t>90</t>
  </si>
  <si>
    <t>Lib Arts &amp; Sci: Public Policy AAS</t>
  </si>
  <si>
    <t>Criminal Justice AAS</t>
  </si>
  <si>
    <t>3N</t>
  </si>
  <si>
    <t>3Q</t>
  </si>
  <si>
    <t>3R</t>
  </si>
  <si>
    <t>3P</t>
  </si>
  <si>
    <t>Individual Studies AA</t>
  </si>
  <si>
    <t>Individual Studies AAS</t>
  </si>
  <si>
    <t>Individual Studies AOS</t>
  </si>
  <si>
    <t>Individual Studies AS</t>
  </si>
  <si>
    <t>Health Info Tech AAS</t>
  </si>
  <si>
    <t>LA&amp;S-GenStudies-Childhood Ed/Oneonta AS</t>
  </si>
  <si>
    <t>97</t>
  </si>
  <si>
    <t>Calendar Year 2010</t>
  </si>
  <si>
    <t>May 10</t>
  </si>
  <si>
    <t>Aug 10</t>
  </si>
  <si>
    <t>Dec 10</t>
  </si>
  <si>
    <t>AM</t>
  </si>
  <si>
    <t xml:space="preserve">69 </t>
  </si>
  <si>
    <t xml:space="preserve">02 </t>
  </si>
  <si>
    <t>98</t>
  </si>
  <si>
    <t>School Facilities Management AAS</t>
  </si>
  <si>
    <t>FM</t>
  </si>
  <si>
    <t>AST</t>
  </si>
  <si>
    <t>Administrative Assistant AAS</t>
  </si>
  <si>
    <t>CS</t>
  </si>
  <si>
    <t>ST</t>
  </si>
  <si>
    <t>Business-Accounting AAS</t>
  </si>
  <si>
    <t>Business-Business Admin AS</t>
  </si>
  <si>
    <t>Advertising-Photography AAS</t>
  </si>
  <si>
    <t>Advtg-Media Marketing &amp; Mgmt AAS</t>
  </si>
  <si>
    <t>Web Development and Information Design AAS</t>
  </si>
  <si>
    <t>77</t>
  </si>
  <si>
    <t>Shaded cells represent semesters when the program was unavailable.</t>
  </si>
  <si>
    <t>Calendar Year 2011</t>
  </si>
  <si>
    <t>May 11</t>
  </si>
  <si>
    <t>Aug 11</t>
  </si>
  <si>
    <t>Dec 11</t>
  </si>
  <si>
    <t>Calendar Year 2012</t>
  </si>
  <si>
    <t>May 12</t>
  </si>
  <si>
    <t>Aug 12</t>
  </si>
  <si>
    <t>Dec 12</t>
  </si>
  <si>
    <t>0100</t>
  </si>
  <si>
    <t>3X</t>
  </si>
  <si>
    <t>Individual Studies: Health AAS</t>
  </si>
  <si>
    <t>Calendar Year 2013</t>
  </si>
  <si>
    <t>May 13</t>
  </si>
  <si>
    <t>Aug 13</t>
  </si>
  <si>
    <t>Dec 13</t>
  </si>
  <si>
    <t>803</t>
  </si>
  <si>
    <t xml:space="preserve">Computer Science: Cybersecurity AS </t>
  </si>
  <si>
    <t>901</t>
  </si>
  <si>
    <t>Criminal Justice AS</t>
  </si>
  <si>
    <t>101</t>
  </si>
  <si>
    <t>Health St-Radiologic Tech AAS</t>
  </si>
  <si>
    <t>Calendar Year 2014</t>
  </si>
  <si>
    <t>May 14</t>
  </si>
  <si>
    <t>Aug 14</t>
  </si>
  <si>
    <t>Dec 14</t>
  </si>
  <si>
    <t>LE</t>
  </si>
  <si>
    <t>Calendar Year 2015</t>
  </si>
  <si>
    <t>May 15</t>
  </si>
  <si>
    <t>Aug 15</t>
  </si>
  <si>
    <t>Dec 15</t>
  </si>
  <si>
    <t>902</t>
  </si>
  <si>
    <t>Geospatial Tech AAS</t>
  </si>
  <si>
    <t>Environ Analysis/Chem Tech AAS</t>
  </si>
  <si>
    <t>Administrative Assistant CER</t>
  </si>
  <si>
    <t>Chef Training CER</t>
  </si>
  <si>
    <t>Criminal Justice: Law Enforcement AAS</t>
  </si>
  <si>
    <t>Criminal Justice: Law Enforcement CER</t>
  </si>
  <si>
    <t>Cybersecurity CER</t>
  </si>
  <si>
    <t>Finance CER</t>
  </si>
  <si>
    <t>Financial Services Management AAS</t>
  </si>
  <si>
    <t>Fire Protection Technology AAS</t>
  </si>
  <si>
    <t>Hotel Tech: Front Office Tech CER</t>
  </si>
  <si>
    <t>Insurance CER</t>
  </si>
  <si>
    <t>Managerial Accounting CER</t>
  </si>
  <si>
    <t>Media Marketing &amp; Mgmt CER</t>
  </si>
  <si>
    <t>Small Business Management CER</t>
  </si>
  <si>
    <t>Supervisory Management CER</t>
  </si>
  <si>
    <t>Transportation Management CER</t>
  </si>
  <si>
    <t>Graphic Communication CER</t>
  </si>
  <si>
    <t>Photography CER</t>
  </si>
  <si>
    <t>Educational Sign Language Interp AAS</t>
  </si>
  <si>
    <t>English As A Second Language CER</t>
  </si>
  <si>
    <t>Allied Health Care CER</t>
  </si>
  <si>
    <t>Coaching CER</t>
  </si>
  <si>
    <t>Individual Studies: Allied Health CER</t>
  </si>
  <si>
    <t>Lib Arts &amp; Sci-Psychology AS</t>
  </si>
  <si>
    <t>Medical Assistant CER</t>
  </si>
  <si>
    <t>Surgical Tech CER</t>
  </si>
  <si>
    <t>Airframe &amp; Powerplant Tech CER</t>
  </si>
  <si>
    <t>Carpentry &amp; Masonry CER</t>
  </si>
  <si>
    <t>CNC Machinist CER</t>
  </si>
  <si>
    <t>Computer Aided Drafting CER</t>
  </si>
  <si>
    <t>Electronic Technician CER</t>
  </si>
  <si>
    <t>Heating &amp; Air Conditiong CER</t>
  </si>
  <si>
    <t>Individual Studies: Bus &amp; Industry CER</t>
  </si>
  <si>
    <t>Industrial&amp;Commercl Elec CER</t>
  </si>
  <si>
    <t>Machinist Tech CER</t>
  </si>
  <si>
    <t>Refrigeration CER</t>
  </si>
  <si>
    <t>School Facilities Management CER</t>
  </si>
  <si>
    <t>Surveying CER</t>
  </si>
  <si>
    <t>Welding CER</t>
  </si>
  <si>
    <t>MX</t>
  </si>
  <si>
    <t>Mechatronics CER</t>
  </si>
  <si>
    <t>Calendar Year 2016</t>
  </si>
  <si>
    <t>HLTP</t>
  </si>
  <si>
    <t>ADAI</t>
  </si>
  <si>
    <t>May 16</t>
  </si>
  <si>
    <t>Aug 16</t>
  </si>
  <si>
    <t>Dec 16</t>
  </si>
  <si>
    <t>BCCS</t>
  </si>
  <si>
    <t>Computer Applications Programming AAS</t>
  </si>
  <si>
    <t>EN</t>
  </si>
  <si>
    <t>Entreprenuership CER</t>
  </si>
  <si>
    <t>EDLS</t>
  </si>
  <si>
    <t>154</t>
  </si>
  <si>
    <t>HUEN</t>
  </si>
  <si>
    <t>MNSC</t>
  </si>
  <si>
    <t>PSAT</t>
  </si>
  <si>
    <t>ROME</t>
  </si>
  <si>
    <t>401</t>
  </si>
  <si>
    <t>Small Unmanned Aerial Systems</t>
  </si>
  <si>
    <t>SSPS</t>
  </si>
  <si>
    <t>0</t>
  </si>
  <si>
    <t>85G</t>
  </si>
  <si>
    <t>Lib Arts &amp; Sci-Math&amp;Sci (Geol) AS</t>
  </si>
  <si>
    <t>84A</t>
  </si>
  <si>
    <t>Lib Arts &amp; Sci-Math&amp;Sci (SportsMed) AS</t>
  </si>
  <si>
    <t>Information accurate as of Dec 2, 2016</t>
  </si>
  <si>
    <t>Calendar Year 2017</t>
  </si>
  <si>
    <t>May 17</t>
  </si>
  <si>
    <t>Aug 17</t>
  </si>
  <si>
    <t>Dec 17</t>
  </si>
  <si>
    <t>APER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</si>
</sst>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 applyBorder="1"/>
    <xf numFmtId="0" fontId="1" fillId="0" borderId="0" xfId="0" applyFont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right"/>
    </xf>
    <xf numFmtId="49" fontId="0" fillId="0" borderId="1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49" fontId="0" fillId="0" borderId="0" xfId="0" applyNumberFormat="1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0" fillId="0" borderId="4" xfId="0" applyNumberFormat="1" applyBorder="1"/>
    <xf numFmtId="0" fontId="1" fillId="0" borderId="4" xfId="0" applyFont="1" applyFill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49" fontId="1" fillId="0" borderId="0" xfId="0" applyNumberFormat="1" applyFont="1" applyBorder="1"/>
    <xf numFmtId="0" fontId="0" fillId="0" borderId="0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79"/>
  <sheetViews>
    <sheetView tabSelected="1" topLeftCell="A148" workbookViewId="0">
      <selection activeCell="I104" sqref="I104"/>
    </sheetView>
  </sheetViews>
  <sheetFormatPr defaultRowHeight="12.75" x14ac:dyDescent="0.2"/>
  <cols>
    <col min="1" max="1" width="4.7109375" style="21" customWidth="1"/>
    <col min="2" max="2" width="40.85546875" style="3" bestFit="1" customWidth="1"/>
    <col min="3" max="3" width="7.140625" style="10" bestFit="1" customWidth="1"/>
    <col min="4" max="5" width="6.85546875" style="10" bestFit="1" customWidth="1"/>
    <col min="6" max="7" width="7.140625" style="10" bestFit="1" customWidth="1"/>
    <col min="8" max="9" width="6.85546875" style="10" bestFit="1" customWidth="1"/>
    <col min="10" max="11" width="7.140625" style="10" bestFit="1" customWidth="1"/>
    <col min="12" max="13" width="6.85546875" style="10" bestFit="1" customWidth="1"/>
    <col min="14" max="15" width="7.140625" style="10" bestFit="1" customWidth="1"/>
    <col min="16" max="17" width="6.85546875" style="10" bestFit="1" customWidth="1"/>
    <col min="18" max="19" width="7.140625" style="10" bestFit="1" customWidth="1"/>
    <col min="20" max="21" width="6.85546875" style="10" bestFit="1" customWidth="1"/>
    <col min="22" max="23" width="7.140625" style="10" bestFit="1" customWidth="1"/>
    <col min="24" max="25" width="6.85546875" style="10" bestFit="1" customWidth="1"/>
    <col min="26" max="26" width="7.140625" style="10" bestFit="1" customWidth="1"/>
    <col min="27" max="27" width="7.140625" style="10" hidden="1" customWidth="1"/>
    <col min="28" max="29" width="6.85546875" style="10" hidden="1" customWidth="1"/>
    <col min="30" max="31" width="7.140625" style="10" hidden="1" customWidth="1"/>
    <col min="32" max="33" width="6.85546875" style="10" hidden="1" customWidth="1"/>
    <col min="34" max="34" width="7.140625" style="10" hidden="1" customWidth="1"/>
    <col min="35" max="16384" width="9.140625" style="22"/>
  </cols>
  <sheetData>
    <row r="1" spans="1:34" x14ac:dyDescent="0.2">
      <c r="A1" s="3" t="s">
        <v>292</v>
      </c>
    </row>
    <row r="2" spans="1:34" customFormat="1" x14ac:dyDescent="0.2">
      <c r="A2" s="1" t="s">
        <v>194</v>
      </c>
      <c r="B2" s="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</row>
    <row r="3" spans="1:34" customFormat="1" x14ac:dyDescent="0.2">
      <c r="A3" s="1"/>
      <c r="B3" s="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</row>
    <row r="4" spans="1:34" x14ac:dyDescent="0.2">
      <c r="C4" s="41" t="s">
        <v>293</v>
      </c>
      <c r="D4" s="42"/>
      <c r="E4" s="42"/>
      <c r="F4" s="43"/>
      <c r="G4" s="41" t="s">
        <v>268</v>
      </c>
      <c r="H4" s="42"/>
      <c r="I4" s="42"/>
      <c r="J4" s="43"/>
      <c r="K4" s="41" t="s">
        <v>221</v>
      </c>
      <c r="L4" s="42"/>
      <c r="M4" s="42"/>
      <c r="N4" s="43"/>
      <c r="O4" s="41" t="s">
        <v>216</v>
      </c>
      <c r="P4" s="42"/>
      <c r="Q4" s="42"/>
      <c r="R4" s="43"/>
      <c r="S4" s="41" t="s">
        <v>206</v>
      </c>
      <c r="T4" s="42"/>
      <c r="U4" s="42"/>
      <c r="V4" s="43"/>
      <c r="W4" s="41" t="s">
        <v>199</v>
      </c>
      <c r="X4" s="42"/>
      <c r="Y4" s="42"/>
      <c r="Z4" s="43"/>
      <c r="AA4" s="41" t="s">
        <v>195</v>
      </c>
      <c r="AB4" s="42"/>
      <c r="AC4" s="42"/>
      <c r="AD4" s="43"/>
      <c r="AE4" s="41" t="s">
        <v>174</v>
      </c>
      <c r="AF4" s="42"/>
      <c r="AG4" s="42"/>
      <c r="AH4" s="43"/>
    </row>
    <row r="5" spans="1:34" x14ac:dyDescent="0.2">
      <c r="B5" s="2" t="s">
        <v>270</v>
      </c>
      <c r="C5" s="7" t="s">
        <v>294</v>
      </c>
      <c r="D5" s="8" t="s">
        <v>295</v>
      </c>
      <c r="E5" s="8" t="s">
        <v>296</v>
      </c>
      <c r="F5" s="17" t="s">
        <v>4</v>
      </c>
      <c r="G5" s="7" t="s">
        <v>271</v>
      </c>
      <c r="H5" s="8" t="s">
        <v>272</v>
      </c>
      <c r="I5" s="8" t="s">
        <v>273</v>
      </c>
      <c r="J5" s="17" t="s">
        <v>4</v>
      </c>
      <c r="K5" s="7" t="s">
        <v>222</v>
      </c>
      <c r="L5" s="8" t="s">
        <v>223</v>
      </c>
      <c r="M5" s="8" t="s">
        <v>224</v>
      </c>
      <c r="N5" s="17" t="s">
        <v>4</v>
      </c>
      <c r="O5" s="7" t="s">
        <v>217</v>
      </c>
      <c r="P5" s="8" t="s">
        <v>218</v>
      </c>
      <c r="Q5" s="8" t="s">
        <v>219</v>
      </c>
      <c r="R5" s="17" t="s">
        <v>4</v>
      </c>
      <c r="S5" s="7" t="s">
        <v>207</v>
      </c>
      <c r="T5" s="8" t="s">
        <v>208</v>
      </c>
      <c r="U5" s="8" t="s">
        <v>209</v>
      </c>
      <c r="V5" s="17" t="s">
        <v>4</v>
      </c>
      <c r="W5" s="7" t="s">
        <v>200</v>
      </c>
      <c r="X5" s="8" t="s">
        <v>201</v>
      </c>
      <c r="Y5" s="8" t="s">
        <v>202</v>
      </c>
      <c r="Z5" s="17" t="s">
        <v>4</v>
      </c>
      <c r="AA5" s="7" t="s">
        <v>196</v>
      </c>
      <c r="AB5" s="8" t="s">
        <v>197</v>
      </c>
      <c r="AC5" s="8" t="s">
        <v>198</v>
      </c>
      <c r="AD5" s="17" t="s">
        <v>4</v>
      </c>
      <c r="AE5" s="7" t="s">
        <v>175</v>
      </c>
      <c r="AF5" s="8" t="s">
        <v>176</v>
      </c>
      <c r="AG5" s="8" t="s">
        <v>177</v>
      </c>
      <c r="AH5" s="17" t="s">
        <v>4</v>
      </c>
    </row>
    <row r="6" spans="1:34" x14ac:dyDescent="0.2">
      <c r="A6" s="21" t="s">
        <v>122</v>
      </c>
      <c r="B6" s="3" t="s">
        <v>229</v>
      </c>
      <c r="C6" s="9">
        <v>1</v>
      </c>
      <c r="D6" s="10">
        <v>0</v>
      </c>
      <c r="F6" s="15">
        <f>C6+D6+E6</f>
        <v>1</v>
      </c>
      <c r="G6" s="9">
        <v>1</v>
      </c>
      <c r="H6" s="10">
        <v>0</v>
      </c>
      <c r="I6" s="10">
        <v>0</v>
      </c>
      <c r="J6" s="15">
        <f>G6+H6+I6</f>
        <v>1</v>
      </c>
      <c r="K6" s="9">
        <v>1</v>
      </c>
      <c r="L6" s="10">
        <v>0</v>
      </c>
      <c r="M6" s="10">
        <v>4</v>
      </c>
      <c r="N6" s="15">
        <f>K6+L6+M6</f>
        <v>5</v>
      </c>
      <c r="O6" s="9">
        <v>7</v>
      </c>
      <c r="P6" s="10">
        <v>0</v>
      </c>
      <c r="Q6" s="10">
        <v>1</v>
      </c>
      <c r="R6" s="15">
        <f>O6+P6+Q6</f>
        <v>8</v>
      </c>
      <c r="S6" s="9">
        <v>5</v>
      </c>
      <c r="T6" s="10">
        <v>0</v>
      </c>
      <c r="U6" s="10">
        <v>1</v>
      </c>
      <c r="V6" s="15">
        <f>S6+T6+U6</f>
        <v>6</v>
      </c>
      <c r="W6" s="9">
        <v>2</v>
      </c>
      <c r="X6" s="10">
        <v>1</v>
      </c>
      <c r="Y6" s="10">
        <v>1</v>
      </c>
      <c r="Z6" s="15">
        <f>W6+X6+Y6</f>
        <v>4</v>
      </c>
      <c r="AA6" s="9">
        <v>2</v>
      </c>
      <c r="AB6" s="10">
        <v>0</v>
      </c>
      <c r="AC6" s="10">
        <v>0</v>
      </c>
      <c r="AD6" s="15">
        <f>AA6+AB6+AC6</f>
        <v>2</v>
      </c>
      <c r="AE6" s="9">
        <v>1</v>
      </c>
      <c r="AF6" s="10">
        <v>0</v>
      </c>
      <c r="AG6" s="10">
        <v>1</v>
      </c>
      <c r="AH6" s="15">
        <f>AE6+AF6+AG6</f>
        <v>2</v>
      </c>
    </row>
    <row r="7" spans="1:34" x14ac:dyDescent="0.2">
      <c r="A7" s="21" t="s">
        <v>118</v>
      </c>
      <c r="B7" s="3" t="s">
        <v>123</v>
      </c>
      <c r="C7" s="9">
        <v>8</v>
      </c>
      <c r="D7" s="10">
        <v>0</v>
      </c>
      <c r="F7" s="15">
        <f>C7+D7+E7</f>
        <v>8</v>
      </c>
      <c r="G7" s="9">
        <v>3</v>
      </c>
      <c r="H7" s="10">
        <v>0</v>
      </c>
      <c r="I7" s="10">
        <v>0</v>
      </c>
      <c r="J7" s="15">
        <f>G7+H7+I7</f>
        <v>3</v>
      </c>
      <c r="K7" s="9">
        <v>10</v>
      </c>
      <c r="L7" s="10">
        <v>1</v>
      </c>
      <c r="M7" s="10">
        <v>5</v>
      </c>
      <c r="N7" s="15">
        <f>K7+L7+M7</f>
        <v>16</v>
      </c>
      <c r="O7" s="9">
        <v>11</v>
      </c>
      <c r="P7" s="10">
        <v>0</v>
      </c>
      <c r="Q7" s="10">
        <v>3</v>
      </c>
      <c r="R7" s="15">
        <f>O7+P7+Q7</f>
        <v>14</v>
      </c>
      <c r="S7" s="9">
        <v>8</v>
      </c>
      <c r="T7" s="10">
        <v>0</v>
      </c>
      <c r="U7" s="10">
        <v>4</v>
      </c>
      <c r="V7" s="15">
        <f>S7+T7+U7</f>
        <v>12</v>
      </c>
      <c r="W7" s="9">
        <v>12</v>
      </c>
      <c r="X7" s="10">
        <v>0</v>
      </c>
      <c r="Y7" s="10">
        <v>3</v>
      </c>
      <c r="Z7" s="15">
        <f>W7+X7+Y7</f>
        <v>15</v>
      </c>
      <c r="AA7" s="9">
        <v>10</v>
      </c>
      <c r="AB7" s="10">
        <v>0</v>
      </c>
      <c r="AC7" s="10">
        <v>4</v>
      </c>
      <c r="AD7" s="15">
        <f>AA7+AB7+AC7</f>
        <v>14</v>
      </c>
      <c r="AE7" s="9">
        <v>5</v>
      </c>
      <c r="AF7" s="10">
        <v>0</v>
      </c>
      <c r="AG7" s="10">
        <v>5</v>
      </c>
      <c r="AH7" s="15">
        <f>AE7+AF7+AG7</f>
        <v>10</v>
      </c>
    </row>
    <row r="8" spans="1:34" x14ac:dyDescent="0.2">
      <c r="A8" s="21" t="s">
        <v>119</v>
      </c>
      <c r="B8" s="3" t="s">
        <v>124</v>
      </c>
      <c r="C8" s="9">
        <v>2</v>
      </c>
      <c r="D8" s="10">
        <v>0</v>
      </c>
      <c r="F8" s="15">
        <f>C8+D8+E8</f>
        <v>2</v>
      </c>
      <c r="G8" s="9">
        <v>0</v>
      </c>
      <c r="H8" s="10">
        <v>0</v>
      </c>
      <c r="I8" s="10">
        <v>0</v>
      </c>
      <c r="J8" s="15">
        <f>G8+H8+I8</f>
        <v>0</v>
      </c>
      <c r="K8" s="9">
        <v>2</v>
      </c>
      <c r="L8" s="10">
        <v>0</v>
      </c>
      <c r="M8" s="10">
        <v>1</v>
      </c>
      <c r="N8" s="15">
        <f>K8+L8+M8</f>
        <v>3</v>
      </c>
      <c r="O8" s="9">
        <v>6</v>
      </c>
      <c r="P8" s="10">
        <v>0</v>
      </c>
      <c r="Q8" s="10">
        <v>2</v>
      </c>
      <c r="R8" s="15">
        <f>O8+P8+Q8</f>
        <v>8</v>
      </c>
      <c r="S8" s="9">
        <v>4</v>
      </c>
      <c r="T8" s="10">
        <v>0</v>
      </c>
      <c r="U8" s="10">
        <v>2</v>
      </c>
      <c r="V8" s="15">
        <f>S8+T8+U8</f>
        <v>6</v>
      </c>
      <c r="W8" s="9">
        <v>3</v>
      </c>
      <c r="X8" s="10">
        <v>0</v>
      </c>
      <c r="Y8" s="10">
        <v>0</v>
      </c>
      <c r="Z8" s="15">
        <f>W8+X8+Y8</f>
        <v>3</v>
      </c>
      <c r="AA8" s="9">
        <v>2</v>
      </c>
      <c r="AB8" s="10">
        <v>0</v>
      </c>
      <c r="AC8" s="10">
        <v>0</v>
      </c>
      <c r="AD8" s="15">
        <f>AA8+AB8+AC8</f>
        <v>2</v>
      </c>
      <c r="AE8" s="9">
        <v>2</v>
      </c>
      <c r="AF8" s="10">
        <v>0</v>
      </c>
      <c r="AG8" s="10">
        <v>3</v>
      </c>
      <c r="AH8" s="15">
        <f>AE8+AF8+AG8</f>
        <v>5</v>
      </c>
    </row>
    <row r="9" spans="1:34" ht="12.75" hidden="1" customHeight="1" x14ac:dyDescent="0.2">
      <c r="A9" s="21" t="s">
        <v>121</v>
      </c>
      <c r="B9" s="3" t="s">
        <v>236</v>
      </c>
      <c r="C9" s="27"/>
      <c r="D9" s="28"/>
      <c r="E9" s="28"/>
      <c r="F9" s="29"/>
      <c r="G9" s="27"/>
      <c r="H9" s="28"/>
      <c r="I9" s="28"/>
      <c r="J9" s="29"/>
      <c r="K9" s="27"/>
      <c r="L9" s="28"/>
      <c r="M9" s="28"/>
      <c r="N9" s="29"/>
      <c r="O9" s="27"/>
      <c r="P9" s="28"/>
      <c r="Q9" s="28"/>
      <c r="R9" s="29"/>
      <c r="S9" s="27"/>
      <c r="T9" s="28"/>
      <c r="U9" s="28"/>
      <c r="V9" s="29"/>
      <c r="W9" s="9">
        <v>0</v>
      </c>
      <c r="X9" s="10">
        <v>0</v>
      </c>
      <c r="Y9" s="10">
        <v>1</v>
      </c>
      <c r="Z9" s="20"/>
      <c r="AA9" s="18">
        <v>1</v>
      </c>
      <c r="AB9" s="19">
        <v>0</v>
      </c>
      <c r="AC9" s="19">
        <v>0</v>
      </c>
      <c r="AD9" s="20"/>
      <c r="AE9" s="9">
        <v>0</v>
      </c>
      <c r="AF9" s="10">
        <v>0</v>
      </c>
      <c r="AG9" s="10">
        <v>0</v>
      </c>
      <c r="AH9" s="15">
        <f>AE9+AF9+AG9</f>
        <v>0</v>
      </c>
    </row>
    <row r="10" spans="1:34" x14ac:dyDescent="0.2">
      <c r="A10" s="21" t="s">
        <v>120</v>
      </c>
      <c r="B10" s="3" t="s">
        <v>125</v>
      </c>
      <c r="C10" s="9">
        <v>0</v>
      </c>
      <c r="D10" s="10">
        <v>0</v>
      </c>
      <c r="F10" s="15">
        <f>C10+D10+E10</f>
        <v>0</v>
      </c>
      <c r="G10" s="9">
        <v>1</v>
      </c>
      <c r="H10" s="10">
        <v>0</v>
      </c>
      <c r="I10" s="10">
        <v>2</v>
      </c>
      <c r="J10" s="15">
        <f>G10+H10+I10</f>
        <v>3</v>
      </c>
      <c r="K10" s="9">
        <v>1</v>
      </c>
      <c r="L10" s="10">
        <v>0</v>
      </c>
      <c r="M10" s="10">
        <v>3</v>
      </c>
      <c r="N10" s="15">
        <f>K10+L10+M10</f>
        <v>4</v>
      </c>
      <c r="O10" s="9">
        <v>3</v>
      </c>
      <c r="P10" s="10">
        <v>0</v>
      </c>
      <c r="Q10" s="10">
        <v>2</v>
      </c>
      <c r="R10" s="15">
        <f>O10+P10+Q10</f>
        <v>5</v>
      </c>
      <c r="S10" s="9">
        <v>2</v>
      </c>
      <c r="T10" s="10">
        <v>0</v>
      </c>
      <c r="U10" s="10">
        <v>3</v>
      </c>
      <c r="V10" s="15">
        <f>S10+T10+U10</f>
        <v>5</v>
      </c>
      <c r="W10" s="9">
        <v>1</v>
      </c>
      <c r="X10" s="10">
        <v>0</v>
      </c>
      <c r="Y10" s="10">
        <v>1</v>
      </c>
      <c r="Z10" s="15">
        <f>W10+X10+Y10</f>
        <v>2</v>
      </c>
      <c r="AA10" s="9">
        <v>0</v>
      </c>
      <c r="AB10" s="10">
        <v>0</v>
      </c>
      <c r="AC10" s="10">
        <v>0</v>
      </c>
      <c r="AD10" s="15">
        <f>AA10+AB10+AC10</f>
        <v>0</v>
      </c>
      <c r="AE10" s="9">
        <v>1</v>
      </c>
      <c r="AF10" s="10">
        <v>0</v>
      </c>
      <c r="AG10" s="10">
        <v>0</v>
      </c>
      <c r="AH10" s="15">
        <f>AE10+AF10+AG10</f>
        <v>1</v>
      </c>
    </row>
    <row r="11" spans="1:34" x14ac:dyDescent="0.2">
      <c r="B11" s="5" t="s">
        <v>1</v>
      </c>
      <c r="C11" s="32">
        <f t="shared" ref="C11:F11" si="0">SUM(C6:C10)</f>
        <v>11</v>
      </c>
      <c r="D11" s="33">
        <f t="shared" si="0"/>
        <v>0</v>
      </c>
      <c r="E11" s="33">
        <f t="shared" si="0"/>
        <v>0</v>
      </c>
      <c r="F11" s="35">
        <f t="shared" si="0"/>
        <v>11</v>
      </c>
      <c r="G11" s="32">
        <f t="shared" ref="G11:AH11" si="1">SUM(G6:G10)</f>
        <v>5</v>
      </c>
      <c r="H11" s="33">
        <f t="shared" si="1"/>
        <v>0</v>
      </c>
      <c r="I11" s="33">
        <f t="shared" si="1"/>
        <v>2</v>
      </c>
      <c r="J11" s="35">
        <f t="shared" si="1"/>
        <v>7</v>
      </c>
      <c r="K11" s="32">
        <f t="shared" si="1"/>
        <v>14</v>
      </c>
      <c r="L11" s="33">
        <f t="shared" si="1"/>
        <v>1</v>
      </c>
      <c r="M11" s="33">
        <f t="shared" si="1"/>
        <v>13</v>
      </c>
      <c r="N11" s="35">
        <f>SUM(N6:N10)</f>
        <v>28</v>
      </c>
      <c r="O11" s="32">
        <f t="shared" si="1"/>
        <v>27</v>
      </c>
      <c r="P11" s="33">
        <f t="shared" si="1"/>
        <v>0</v>
      </c>
      <c r="Q11" s="33">
        <f t="shared" si="1"/>
        <v>8</v>
      </c>
      <c r="R11" s="35">
        <f>SUM(R6:R10)</f>
        <v>35</v>
      </c>
      <c r="S11" s="32">
        <f t="shared" si="1"/>
        <v>19</v>
      </c>
      <c r="T11" s="33">
        <f t="shared" si="1"/>
        <v>0</v>
      </c>
      <c r="U11" s="33">
        <f t="shared" si="1"/>
        <v>10</v>
      </c>
      <c r="V11" s="35">
        <f>SUM(V6:V10)</f>
        <v>29</v>
      </c>
      <c r="W11" s="32">
        <f t="shared" si="1"/>
        <v>18</v>
      </c>
      <c r="X11" s="33">
        <f t="shared" si="1"/>
        <v>1</v>
      </c>
      <c r="Y11" s="33">
        <f t="shared" si="1"/>
        <v>6</v>
      </c>
      <c r="Z11" s="35">
        <f>SUM(Z6:Z10)</f>
        <v>24</v>
      </c>
      <c r="AA11" s="32">
        <f t="shared" si="1"/>
        <v>15</v>
      </c>
      <c r="AB11" s="33">
        <f t="shared" si="1"/>
        <v>0</v>
      </c>
      <c r="AC11" s="33">
        <f t="shared" si="1"/>
        <v>4</v>
      </c>
      <c r="AD11" s="35">
        <f>SUM(AD6:AD10)</f>
        <v>18</v>
      </c>
      <c r="AE11" s="32">
        <f t="shared" si="1"/>
        <v>9</v>
      </c>
      <c r="AF11" s="33">
        <f t="shared" si="1"/>
        <v>0</v>
      </c>
      <c r="AG11" s="33">
        <f t="shared" si="1"/>
        <v>9</v>
      </c>
      <c r="AH11" s="35">
        <f t="shared" si="1"/>
        <v>18</v>
      </c>
    </row>
    <row r="12" spans="1:34" x14ac:dyDescent="0.2">
      <c r="B12" s="2"/>
      <c r="C12" s="7"/>
      <c r="D12" s="8"/>
      <c r="E12" s="8"/>
      <c r="F12" s="34"/>
      <c r="G12" s="7"/>
      <c r="H12" s="8"/>
      <c r="I12" s="8"/>
      <c r="J12" s="34"/>
      <c r="K12" s="7"/>
      <c r="L12" s="8"/>
      <c r="M12" s="8"/>
      <c r="N12" s="34"/>
      <c r="O12" s="7"/>
      <c r="P12" s="8"/>
      <c r="Q12" s="8"/>
      <c r="R12" s="34"/>
      <c r="S12" s="7"/>
      <c r="T12" s="8"/>
      <c r="U12" s="8"/>
      <c r="V12" s="34"/>
      <c r="W12" s="7"/>
      <c r="X12" s="8"/>
      <c r="Y12" s="8"/>
      <c r="Z12" s="34"/>
      <c r="AA12" s="7"/>
      <c r="AB12" s="8"/>
      <c r="AC12" s="8"/>
      <c r="AD12" s="34"/>
      <c r="AE12" s="7"/>
      <c r="AF12" s="8"/>
      <c r="AG12" s="8"/>
      <c r="AH12" s="34"/>
    </row>
    <row r="13" spans="1:34" x14ac:dyDescent="0.2">
      <c r="C13" s="41" t="s">
        <v>293</v>
      </c>
      <c r="D13" s="42"/>
      <c r="E13" s="42"/>
      <c r="F13" s="43"/>
      <c r="G13" s="41" t="s">
        <v>268</v>
      </c>
      <c r="H13" s="42"/>
      <c r="I13" s="42"/>
      <c r="J13" s="43"/>
      <c r="K13" s="41" t="s">
        <v>221</v>
      </c>
      <c r="L13" s="42"/>
      <c r="M13" s="42"/>
      <c r="N13" s="43"/>
      <c r="O13" s="41" t="s">
        <v>216</v>
      </c>
      <c r="P13" s="42"/>
      <c r="Q13" s="42"/>
      <c r="R13" s="43"/>
      <c r="S13" s="41" t="s">
        <v>206</v>
      </c>
      <c r="T13" s="42"/>
      <c r="U13" s="42"/>
      <c r="V13" s="43"/>
      <c r="W13" s="41" t="s">
        <v>199</v>
      </c>
      <c r="X13" s="42"/>
      <c r="Y13" s="42"/>
      <c r="Z13" s="43"/>
      <c r="AA13" s="41" t="s">
        <v>195</v>
      </c>
      <c r="AB13" s="42"/>
      <c r="AC13" s="42"/>
      <c r="AD13" s="43"/>
      <c r="AE13" s="41" t="s">
        <v>174</v>
      </c>
      <c r="AF13" s="42"/>
      <c r="AG13" s="42"/>
      <c r="AH13" s="43"/>
    </row>
    <row r="14" spans="1:34" x14ac:dyDescent="0.2">
      <c r="B14" s="2" t="s">
        <v>0</v>
      </c>
      <c r="C14" s="7" t="s">
        <v>294</v>
      </c>
      <c r="D14" s="8" t="s">
        <v>295</v>
      </c>
      <c r="E14" s="8" t="s">
        <v>296</v>
      </c>
      <c r="F14" s="17" t="s">
        <v>4</v>
      </c>
      <c r="G14" s="7" t="s">
        <v>271</v>
      </c>
      <c r="H14" s="8" t="s">
        <v>272</v>
      </c>
      <c r="I14" s="8" t="s">
        <v>273</v>
      </c>
      <c r="J14" s="17" t="s">
        <v>4</v>
      </c>
      <c r="K14" s="7" t="s">
        <v>222</v>
      </c>
      <c r="L14" s="8" t="s">
        <v>223</v>
      </c>
      <c r="M14" s="8" t="s">
        <v>224</v>
      </c>
      <c r="N14" s="17" t="s">
        <v>4</v>
      </c>
      <c r="O14" s="7" t="s">
        <v>217</v>
      </c>
      <c r="P14" s="8" t="s">
        <v>218</v>
      </c>
      <c r="Q14" s="8" t="s">
        <v>219</v>
      </c>
      <c r="R14" s="17" t="s">
        <v>4</v>
      </c>
      <c r="S14" s="7" t="s">
        <v>207</v>
      </c>
      <c r="T14" s="8" t="s">
        <v>208</v>
      </c>
      <c r="U14" s="8" t="s">
        <v>209</v>
      </c>
      <c r="V14" s="17" t="s">
        <v>4</v>
      </c>
      <c r="W14" s="7" t="s">
        <v>200</v>
      </c>
      <c r="X14" s="8" t="s">
        <v>201</v>
      </c>
      <c r="Y14" s="8" t="s">
        <v>202</v>
      </c>
      <c r="Z14" s="17" t="s">
        <v>4</v>
      </c>
      <c r="AA14" s="7" t="s">
        <v>196</v>
      </c>
      <c r="AB14" s="8" t="s">
        <v>197</v>
      </c>
      <c r="AC14" s="8" t="s">
        <v>198</v>
      </c>
      <c r="AD14" s="17" t="s">
        <v>4</v>
      </c>
      <c r="AE14" s="7" t="s">
        <v>175</v>
      </c>
      <c r="AF14" s="8" t="s">
        <v>176</v>
      </c>
      <c r="AG14" s="8" t="s">
        <v>177</v>
      </c>
      <c r="AH14" s="17" t="s">
        <v>4</v>
      </c>
    </row>
    <row r="15" spans="1:34" x14ac:dyDescent="0.2">
      <c r="A15" s="21" t="s">
        <v>6</v>
      </c>
      <c r="B15" s="3" t="s">
        <v>190</v>
      </c>
      <c r="C15" s="9">
        <v>8</v>
      </c>
      <c r="D15" s="10">
        <v>0</v>
      </c>
      <c r="F15" s="15">
        <f>C15+D15+E15</f>
        <v>8</v>
      </c>
      <c r="G15" s="9">
        <v>7</v>
      </c>
      <c r="H15" s="10">
        <v>0</v>
      </c>
      <c r="I15" s="10">
        <v>3</v>
      </c>
      <c r="J15" s="15">
        <f>G15+H15+I15</f>
        <v>10</v>
      </c>
      <c r="K15" s="9">
        <v>10</v>
      </c>
      <c r="L15" s="10">
        <v>3</v>
      </c>
      <c r="M15" s="10">
        <v>5</v>
      </c>
      <c r="N15" s="15">
        <f>K15+L15+M15</f>
        <v>18</v>
      </c>
      <c r="O15" s="9">
        <v>13</v>
      </c>
      <c r="P15" s="10">
        <v>2</v>
      </c>
      <c r="Q15" s="10">
        <v>1</v>
      </c>
      <c r="R15" s="15">
        <f>O15+P15+Q15</f>
        <v>16</v>
      </c>
      <c r="S15" s="9">
        <v>12</v>
      </c>
      <c r="T15" s="10">
        <v>0</v>
      </c>
      <c r="U15" s="10">
        <v>2</v>
      </c>
      <c r="V15" s="15">
        <f>S15+T15+U15</f>
        <v>14</v>
      </c>
      <c r="W15" s="9">
        <v>18</v>
      </c>
      <c r="X15" s="10">
        <v>0</v>
      </c>
      <c r="Y15" s="10">
        <v>10</v>
      </c>
      <c r="Z15" s="15">
        <f>W15+X15+Y15</f>
        <v>28</v>
      </c>
      <c r="AA15" s="9">
        <v>8</v>
      </c>
      <c r="AB15" s="10">
        <v>0</v>
      </c>
      <c r="AC15" s="10">
        <v>2</v>
      </c>
      <c r="AD15" s="15">
        <f>AA15+AB15+AC15</f>
        <v>10</v>
      </c>
      <c r="AE15" s="9">
        <v>9</v>
      </c>
      <c r="AF15" s="10">
        <v>1</v>
      </c>
      <c r="AG15" s="10">
        <v>0</v>
      </c>
      <c r="AH15" s="15">
        <f t="shared" ref="AH15:AH28" si="2">AE15+AF15+AG15</f>
        <v>10</v>
      </c>
    </row>
    <row r="16" spans="1:34" x14ac:dyDescent="0.2">
      <c r="A16" s="21" t="s">
        <v>7</v>
      </c>
      <c r="B16" s="3" t="s">
        <v>191</v>
      </c>
      <c r="C16" s="9">
        <v>3</v>
      </c>
      <c r="D16" s="10">
        <v>0</v>
      </c>
      <c r="F16" s="15">
        <f>C16+D16+E16</f>
        <v>3</v>
      </c>
      <c r="G16" s="9">
        <v>3</v>
      </c>
      <c r="H16" s="10">
        <v>0</v>
      </c>
      <c r="I16" s="10">
        <v>0</v>
      </c>
      <c r="J16" s="15">
        <f>G16+H16+I16</f>
        <v>3</v>
      </c>
      <c r="K16" s="9">
        <v>3</v>
      </c>
      <c r="L16" s="10">
        <v>0</v>
      </c>
      <c r="M16" s="10">
        <v>1</v>
      </c>
      <c r="N16" s="15">
        <f>K16+L16+M16</f>
        <v>4</v>
      </c>
      <c r="O16" s="9">
        <v>5</v>
      </c>
      <c r="P16" s="10">
        <v>0</v>
      </c>
      <c r="Q16" s="10">
        <v>3</v>
      </c>
      <c r="R16" s="15">
        <f>O16+P16+Q16</f>
        <v>8</v>
      </c>
      <c r="S16" s="9">
        <v>7</v>
      </c>
      <c r="T16" s="10">
        <v>0</v>
      </c>
      <c r="U16" s="10">
        <v>1</v>
      </c>
      <c r="V16" s="15">
        <f>S16+T16+U16</f>
        <v>8</v>
      </c>
      <c r="W16" s="9">
        <v>4</v>
      </c>
      <c r="X16" s="10">
        <v>0</v>
      </c>
      <c r="Y16" s="10">
        <v>6</v>
      </c>
      <c r="Z16" s="15">
        <f>W16+X16+Y16</f>
        <v>10</v>
      </c>
      <c r="AA16" s="9">
        <v>1</v>
      </c>
      <c r="AB16" s="10">
        <v>1</v>
      </c>
      <c r="AC16" s="10">
        <v>3</v>
      </c>
      <c r="AD16" s="15">
        <f>AA16+AB16+AC16</f>
        <v>5</v>
      </c>
      <c r="AE16" s="9">
        <v>3</v>
      </c>
      <c r="AF16" s="10">
        <v>0</v>
      </c>
      <c r="AG16" s="10">
        <v>1</v>
      </c>
      <c r="AH16" s="15">
        <f t="shared" si="2"/>
        <v>4</v>
      </c>
    </row>
    <row r="17" spans="1:34" x14ac:dyDescent="0.2">
      <c r="A17" s="21" t="s">
        <v>5</v>
      </c>
      <c r="B17" s="3" t="s">
        <v>18</v>
      </c>
      <c r="C17" s="9">
        <v>7</v>
      </c>
      <c r="D17" s="10">
        <v>0</v>
      </c>
      <c r="F17" s="15">
        <f>C17+D17+E17</f>
        <v>7</v>
      </c>
      <c r="G17" s="9">
        <v>9</v>
      </c>
      <c r="H17" s="10">
        <v>0</v>
      </c>
      <c r="I17" s="10">
        <v>0</v>
      </c>
      <c r="J17" s="15">
        <f>G17+H17+I17</f>
        <v>9</v>
      </c>
      <c r="K17" s="9">
        <v>3</v>
      </c>
      <c r="L17" s="10">
        <v>0</v>
      </c>
      <c r="M17" s="10">
        <v>0</v>
      </c>
      <c r="N17" s="15">
        <f>K17+L17+M17</f>
        <v>3</v>
      </c>
      <c r="O17" s="9">
        <v>7</v>
      </c>
      <c r="P17" s="10">
        <v>0</v>
      </c>
      <c r="Q17" s="10">
        <v>1</v>
      </c>
      <c r="R17" s="15">
        <f>O17+P17+Q17</f>
        <v>8</v>
      </c>
      <c r="S17" s="9">
        <v>10</v>
      </c>
      <c r="T17" s="10">
        <v>0</v>
      </c>
      <c r="U17" s="10">
        <v>3</v>
      </c>
      <c r="V17" s="15">
        <f>S17+T17+U17</f>
        <v>13</v>
      </c>
      <c r="W17" s="9">
        <v>2</v>
      </c>
      <c r="X17" s="10">
        <v>0</v>
      </c>
      <c r="Y17" s="10">
        <v>1</v>
      </c>
      <c r="Z17" s="15">
        <f>W17+X17+Y17</f>
        <v>3</v>
      </c>
      <c r="AA17" s="9">
        <v>14</v>
      </c>
      <c r="AB17" s="10">
        <v>1</v>
      </c>
      <c r="AC17" s="10">
        <v>1</v>
      </c>
      <c r="AD17" s="15">
        <f>AA17+AB17+AC17</f>
        <v>16</v>
      </c>
      <c r="AE17" s="9">
        <v>7</v>
      </c>
      <c r="AF17" s="10">
        <v>1</v>
      </c>
      <c r="AG17" s="10">
        <v>3</v>
      </c>
      <c r="AH17" s="15">
        <f t="shared" si="2"/>
        <v>11</v>
      </c>
    </row>
    <row r="18" spans="1:34" x14ac:dyDescent="0.2">
      <c r="A18" s="21" t="s">
        <v>11</v>
      </c>
      <c r="B18" s="3" t="s">
        <v>22</v>
      </c>
      <c r="C18" s="9">
        <v>4</v>
      </c>
      <c r="D18" s="10">
        <v>0</v>
      </c>
      <c r="F18" s="15">
        <f>C18+D18+E18</f>
        <v>4</v>
      </c>
      <c r="G18" s="9">
        <v>2</v>
      </c>
      <c r="H18" s="10">
        <v>1</v>
      </c>
      <c r="I18" s="10">
        <v>5</v>
      </c>
      <c r="J18" s="15">
        <f>G18+H18+I18</f>
        <v>8</v>
      </c>
      <c r="K18" s="9">
        <v>6</v>
      </c>
      <c r="L18" s="10">
        <v>1</v>
      </c>
      <c r="M18" s="10">
        <v>3</v>
      </c>
      <c r="N18" s="15">
        <f>K18+L18+M18</f>
        <v>10</v>
      </c>
      <c r="O18" s="9">
        <v>4</v>
      </c>
      <c r="P18" s="10">
        <v>1</v>
      </c>
      <c r="Q18" s="10">
        <v>3</v>
      </c>
      <c r="R18" s="15">
        <f>O18+P18+Q18</f>
        <v>8</v>
      </c>
      <c r="S18" s="9">
        <v>7</v>
      </c>
      <c r="T18" s="10">
        <v>0</v>
      </c>
      <c r="U18" s="10">
        <v>2</v>
      </c>
      <c r="V18" s="15">
        <f>S18+T18+U18</f>
        <v>9</v>
      </c>
      <c r="W18" s="9">
        <v>8</v>
      </c>
      <c r="X18" s="10">
        <v>0</v>
      </c>
      <c r="Y18" s="10">
        <v>3</v>
      </c>
      <c r="Z18" s="15">
        <f>W18+X18+Y18</f>
        <v>11</v>
      </c>
      <c r="AA18" s="9">
        <v>7</v>
      </c>
      <c r="AB18" s="10">
        <v>1</v>
      </c>
      <c r="AC18" s="10">
        <v>1</v>
      </c>
      <c r="AD18" s="15">
        <f>AA18+AB18+AC18</f>
        <v>9</v>
      </c>
      <c r="AE18" s="9">
        <v>5</v>
      </c>
      <c r="AF18" s="10">
        <v>0</v>
      </c>
      <c r="AG18" s="10">
        <v>3</v>
      </c>
      <c r="AH18" s="15">
        <f t="shared" si="2"/>
        <v>8</v>
      </c>
    </row>
    <row r="19" spans="1:34" x14ac:dyDescent="0.2">
      <c r="A19" s="21" t="s">
        <v>9</v>
      </c>
      <c r="B19" s="3" t="s">
        <v>20</v>
      </c>
      <c r="C19" s="9">
        <v>3</v>
      </c>
      <c r="D19" s="10">
        <v>0</v>
      </c>
      <c r="F19" s="15">
        <f>C19+D19+E19</f>
        <v>3</v>
      </c>
      <c r="G19" s="9">
        <v>4</v>
      </c>
      <c r="H19" s="10">
        <v>0</v>
      </c>
      <c r="I19" s="10">
        <v>0</v>
      </c>
      <c r="J19" s="15">
        <f>G19+H19+I19</f>
        <v>4</v>
      </c>
      <c r="K19" s="9">
        <v>1</v>
      </c>
      <c r="L19" s="10">
        <v>0</v>
      </c>
      <c r="M19" s="10">
        <v>3</v>
      </c>
      <c r="N19" s="15">
        <f>K19+L19+M19</f>
        <v>4</v>
      </c>
      <c r="O19" s="9">
        <v>3</v>
      </c>
      <c r="P19" s="10">
        <v>0</v>
      </c>
      <c r="Q19" s="10">
        <v>1</v>
      </c>
      <c r="R19" s="15">
        <f>O19+P19+Q19</f>
        <v>4</v>
      </c>
      <c r="S19" s="9">
        <v>2</v>
      </c>
      <c r="T19" s="10">
        <v>0</v>
      </c>
      <c r="U19" s="10">
        <v>0</v>
      </c>
      <c r="V19" s="15">
        <f>S19+T19+U19</f>
        <v>2</v>
      </c>
      <c r="W19" s="9">
        <v>4</v>
      </c>
      <c r="X19" s="10">
        <v>0</v>
      </c>
      <c r="Y19" s="10">
        <v>0</v>
      </c>
      <c r="Z19" s="15">
        <f>W19+X19+Y19</f>
        <v>4</v>
      </c>
      <c r="AA19" s="9">
        <v>3</v>
      </c>
      <c r="AB19" s="10">
        <v>0</v>
      </c>
      <c r="AC19" s="10">
        <v>1</v>
      </c>
      <c r="AD19" s="15">
        <f>AA19+AB19+AC19</f>
        <v>4</v>
      </c>
      <c r="AE19" s="9">
        <v>1</v>
      </c>
      <c r="AF19" s="10">
        <v>0</v>
      </c>
      <c r="AG19" s="10">
        <v>0</v>
      </c>
      <c r="AH19" s="15">
        <f t="shared" si="2"/>
        <v>1</v>
      </c>
    </row>
    <row r="20" spans="1:34" ht="12.75" hidden="1" customHeight="1" x14ac:dyDescent="0.2">
      <c r="A20" s="21" t="s">
        <v>178</v>
      </c>
      <c r="B20" s="3" t="s">
        <v>243</v>
      </c>
      <c r="C20" s="27"/>
      <c r="D20" s="28"/>
      <c r="E20" s="28"/>
      <c r="F20" s="29"/>
      <c r="G20" s="27"/>
      <c r="H20" s="28"/>
      <c r="I20" s="28">
        <v>0</v>
      </c>
      <c r="J20" s="29"/>
      <c r="K20" s="27"/>
      <c r="L20" s="28"/>
      <c r="M20" s="28"/>
      <c r="N20" s="29"/>
      <c r="O20" s="9">
        <v>0</v>
      </c>
      <c r="P20" s="10">
        <v>0</v>
      </c>
      <c r="Q20" s="10">
        <v>0</v>
      </c>
      <c r="R20" s="20"/>
      <c r="S20" s="18">
        <v>0</v>
      </c>
      <c r="T20" s="19">
        <v>0</v>
      </c>
      <c r="U20" s="19">
        <v>0</v>
      </c>
      <c r="V20" s="20"/>
      <c r="W20" s="18">
        <v>0</v>
      </c>
      <c r="X20" s="19">
        <v>0</v>
      </c>
      <c r="Y20" s="19">
        <v>0</v>
      </c>
      <c r="Z20" s="20"/>
      <c r="AA20" s="18">
        <v>0</v>
      </c>
      <c r="AB20" s="19">
        <v>0</v>
      </c>
      <c r="AC20" s="19">
        <v>0</v>
      </c>
      <c r="AD20" s="20"/>
      <c r="AE20" s="9">
        <v>0</v>
      </c>
      <c r="AF20" s="10">
        <v>0</v>
      </c>
      <c r="AG20" s="10">
        <v>0</v>
      </c>
      <c r="AH20" s="15">
        <f t="shared" si="2"/>
        <v>0</v>
      </c>
    </row>
    <row r="21" spans="1:34" x14ac:dyDescent="0.2">
      <c r="A21" s="21" t="s">
        <v>8</v>
      </c>
      <c r="B21" s="3" t="s">
        <v>19</v>
      </c>
      <c r="C21" s="9">
        <v>5</v>
      </c>
      <c r="D21" s="10">
        <v>0</v>
      </c>
      <c r="F21" s="15">
        <f t="shared" ref="F21:F28" si="3">C21+D21+E21</f>
        <v>5</v>
      </c>
      <c r="G21" s="9">
        <v>15</v>
      </c>
      <c r="H21" s="10">
        <v>2</v>
      </c>
      <c r="I21" s="10">
        <v>0</v>
      </c>
      <c r="J21" s="15">
        <f t="shared" ref="J21:J28" si="4">G21+H21+I21</f>
        <v>17</v>
      </c>
      <c r="K21" s="9">
        <v>14</v>
      </c>
      <c r="L21" s="10">
        <v>3</v>
      </c>
      <c r="M21" s="10">
        <v>3</v>
      </c>
      <c r="N21" s="15">
        <f t="shared" ref="N21:N28" si="5">K21+L21+M21</f>
        <v>20</v>
      </c>
      <c r="O21" s="9">
        <v>14</v>
      </c>
      <c r="P21" s="10">
        <v>1</v>
      </c>
      <c r="Q21" s="10">
        <v>3</v>
      </c>
      <c r="R21" s="15">
        <f t="shared" ref="R21:R28" si="6">O21+P21+Q21</f>
        <v>18</v>
      </c>
      <c r="S21" s="9">
        <v>19</v>
      </c>
      <c r="T21" s="10">
        <v>0</v>
      </c>
      <c r="U21" s="10">
        <v>4</v>
      </c>
      <c r="V21" s="15">
        <f t="shared" ref="V21:V28" si="7">S21+T21+U21</f>
        <v>23</v>
      </c>
      <c r="W21" s="9">
        <v>23</v>
      </c>
      <c r="X21" s="10">
        <v>0</v>
      </c>
      <c r="Y21" s="10">
        <v>1</v>
      </c>
      <c r="Z21" s="15">
        <f t="shared" ref="Z21:Z28" si="8">W21+X21+Y21</f>
        <v>24</v>
      </c>
      <c r="AA21" s="9">
        <v>14</v>
      </c>
      <c r="AB21" s="10">
        <v>2</v>
      </c>
      <c r="AC21" s="10">
        <v>4</v>
      </c>
      <c r="AD21" s="15">
        <f t="shared" ref="AD21:AD28" si="9">AA21+AB21+AC21</f>
        <v>20</v>
      </c>
      <c r="AE21" s="9">
        <v>17</v>
      </c>
      <c r="AF21" s="10">
        <v>2</v>
      </c>
      <c r="AG21" s="10">
        <v>2</v>
      </c>
      <c r="AH21" s="15">
        <f t="shared" si="2"/>
        <v>21</v>
      </c>
    </row>
    <row r="22" spans="1:34" x14ac:dyDescent="0.2">
      <c r="A22" s="21" t="s">
        <v>10</v>
      </c>
      <c r="B22" s="3" t="s">
        <v>21</v>
      </c>
      <c r="C22" s="9">
        <v>4</v>
      </c>
      <c r="D22" s="10">
        <v>0</v>
      </c>
      <c r="F22" s="15">
        <f t="shared" si="3"/>
        <v>4</v>
      </c>
      <c r="G22" s="9">
        <v>2</v>
      </c>
      <c r="H22" s="10">
        <v>0</v>
      </c>
      <c r="I22" s="10">
        <v>1</v>
      </c>
      <c r="J22" s="15">
        <f t="shared" si="4"/>
        <v>3</v>
      </c>
      <c r="K22" s="9">
        <v>2</v>
      </c>
      <c r="L22" s="10">
        <v>0</v>
      </c>
      <c r="M22" s="10">
        <v>3</v>
      </c>
      <c r="N22" s="15">
        <f t="shared" si="5"/>
        <v>5</v>
      </c>
      <c r="O22" s="9">
        <v>3</v>
      </c>
      <c r="P22" s="10">
        <v>0</v>
      </c>
      <c r="Q22" s="10">
        <v>2</v>
      </c>
      <c r="R22" s="15">
        <f t="shared" si="6"/>
        <v>5</v>
      </c>
      <c r="S22" s="9">
        <v>2</v>
      </c>
      <c r="T22" s="10">
        <v>1</v>
      </c>
      <c r="U22" s="10">
        <v>0</v>
      </c>
      <c r="V22" s="15">
        <f t="shared" si="7"/>
        <v>3</v>
      </c>
      <c r="W22" s="9">
        <v>0</v>
      </c>
      <c r="X22" s="10">
        <v>0</v>
      </c>
      <c r="Y22" s="10">
        <v>0</v>
      </c>
      <c r="Z22" s="15">
        <f t="shared" si="8"/>
        <v>0</v>
      </c>
      <c r="AA22" s="9">
        <v>2</v>
      </c>
      <c r="AB22" s="10">
        <v>0</v>
      </c>
      <c r="AC22" s="10">
        <v>1</v>
      </c>
      <c r="AD22" s="15">
        <f t="shared" si="9"/>
        <v>3</v>
      </c>
      <c r="AE22" s="9">
        <v>0</v>
      </c>
      <c r="AF22" s="10">
        <v>0</v>
      </c>
      <c r="AG22" s="10">
        <v>1</v>
      </c>
      <c r="AH22" s="15">
        <f t="shared" si="2"/>
        <v>1</v>
      </c>
    </row>
    <row r="23" spans="1:34" x14ac:dyDescent="0.2">
      <c r="A23" s="21" t="s">
        <v>12</v>
      </c>
      <c r="B23" s="3" t="s">
        <v>23</v>
      </c>
      <c r="C23" s="9">
        <v>0</v>
      </c>
      <c r="D23" s="10">
        <v>0</v>
      </c>
      <c r="F23" s="15">
        <f t="shared" si="3"/>
        <v>0</v>
      </c>
      <c r="G23" s="9">
        <v>0</v>
      </c>
      <c r="H23" s="10">
        <v>0</v>
      </c>
      <c r="I23" s="10">
        <v>0</v>
      </c>
      <c r="J23" s="15">
        <f t="shared" si="4"/>
        <v>0</v>
      </c>
      <c r="K23" s="9">
        <v>2</v>
      </c>
      <c r="L23" s="10">
        <v>0</v>
      </c>
      <c r="M23" s="10">
        <v>0</v>
      </c>
      <c r="N23" s="15">
        <f t="shared" si="5"/>
        <v>2</v>
      </c>
      <c r="O23" s="9">
        <v>0</v>
      </c>
      <c r="P23" s="10">
        <v>0</v>
      </c>
      <c r="Q23" s="10">
        <v>0</v>
      </c>
      <c r="R23" s="15">
        <f t="shared" si="6"/>
        <v>0</v>
      </c>
      <c r="S23" s="9">
        <v>0</v>
      </c>
      <c r="T23" s="10">
        <v>0</v>
      </c>
      <c r="U23" s="10">
        <v>0</v>
      </c>
      <c r="V23" s="15">
        <f t="shared" si="7"/>
        <v>0</v>
      </c>
      <c r="W23" s="9">
        <v>0</v>
      </c>
      <c r="X23" s="10">
        <v>0</v>
      </c>
      <c r="Y23" s="10">
        <v>0</v>
      </c>
      <c r="Z23" s="15">
        <f t="shared" si="8"/>
        <v>0</v>
      </c>
      <c r="AA23" s="9">
        <v>0</v>
      </c>
      <c r="AB23" s="10">
        <v>0</v>
      </c>
      <c r="AC23" s="10">
        <v>0</v>
      </c>
      <c r="AD23" s="15">
        <f t="shared" si="9"/>
        <v>0</v>
      </c>
      <c r="AE23" s="9">
        <v>0</v>
      </c>
      <c r="AF23" s="10">
        <v>0</v>
      </c>
      <c r="AG23" s="10">
        <v>0</v>
      </c>
      <c r="AH23" s="15">
        <f t="shared" si="2"/>
        <v>0</v>
      </c>
    </row>
    <row r="24" spans="1:34" x14ac:dyDescent="0.2">
      <c r="A24" s="21" t="s">
        <v>14</v>
      </c>
      <c r="B24" s="3" t="s">
        <v>25</v>
      </c>
      <c r="C24" s="9">
        <v>0</v>
      </c>
      <c r="D24" s="10">
        <v>0</v>
      </c>
      <c r="F24" s="15">
        <f t="shared" si="3"/>
        <v>0</v>
      </c>
      <c r="G24" s="9">
        <v>4</v>
      </c>
      <c r="H24" s="10">
        <v>0</v>
      </c>
      <c r="I24" s="10">
        <v>0</v>
      </c>
      <c r="J24" s="15">
        <f t="shared" si="4"/>
        <v>4</v>
      </c>
      <c r="K24" s="9">
        <v>3</v>
      </c>
      <c r="L24" s="10">
        <v>2</v>
      </c>
      <c r="M24" s="10">
        <v>3</v>
      </c>
      <c r="N24" s="15">
        <f t="shared" si="5"/>
        <v>8</v>
      </c>
      <c r="O24" s="9">
        <v>11</v>
      </c>
      <c r="P24" s="10">
        <v>0</v>
      </c>
      <c r="Q24" s="10">
        <v>1</v>
      </c>
      <c r="R24" s="15">
        <f t="shared" si="6"/>
        <v>12</v>
      </c>
      <c r="S24" s="9">
        <v>5</v>
      </c>
      <c r="T24" s="10">
        <v>2</v>
      </c>
      <c r="U24" s="10">
        <v>2</v>
      </c>
      <c r="V24" s="15">
        <f t="shared" si="7"/>
        <v>9</v>
      </c>
      <c r="W24" s="9">
        <v>5</v>
      </c>
      <c r="X24" s="10">
        <v>2</v>
      </c>
      <c r="Y24" s="10">
        <v>3</v>
      </c>
      <c r="Z24" s="15">
        <f t="shared" si="8"/>
        <v>10</v>
      </c>
      <c r="AA24" s="9">
        <v>5</v>
      </c>
      <c r="AB24" s="10">
        <v>3</v>
      </c>
      <c r="AC24" s="10">
        <v>2</v>
      </c>
      <c r="AD24" s="15">
        <f t="shared" si="9"/>
        <v>10</v>
      </c>
      <c r="AE24" s="9">
        <v>7</v>
      </c>
      <c r="AF24" s="10">
        <v>2</v>
      </c>
      <c r="AG24" s="10">
        <v>1</v>
      </c>
      <c r="AH24" s="15">
        <f t="shared" si="2"/>
        <v>10</v>
      </c>
    </row>
    <row r="25" spans="1:34" x14ac:dyDescent="0.2">
      <c r="A25" s="21" t="s">
        <v>15</v>
      </c>
      <c r="B25" s="3" t="s">
        <v>26</v>
      </c>
      <c r="C25" s="9">
        <v>0</v>
      </c>
      <c r="D25" s="10">
        <v>0</v>
      </c>
      <c r="F25" s="15">
        <f t="shared" si="3"/>
        <v>0</v>
      </c>
      <c r="G25" s="9">
        <v>0</v>
      </c>
      <c r="H25" s="10">
        <v>0</v>
      </c>
      <c r="I25" s="10">
        <v>0</v>
      </c>
      <c r="J25" s="15">
        <f t="shared" si="4"/>
        <v>0</v>
      </c>
      <c r="K25" s="9">
        <v>2</v>
      </c>
      <c r="L25" s="10">
        <v>0</v>
      </c>
      <c r="M25" s="10">
        <v>2</v>
      </c>
      <c r="N25" s="15">
        <f t="shared" si="5"/>
        <v>4</v>
      </c>
      <c r="O25" s="9">
        <v>1</v>
      </c>
      <c r="P25" s="10">
        <v>0</v>
      </c>
      <c r="Q25" s="10">
        <v>1</v>
      </c>
      <c r="R25" s="15">
        <f t="shared" si="6"/>
        <v>2</v>
      </c>
      <c r="S25" s="9">
        <v>2</v>
      </c>
      <c r="T25" s="10">
        <v>0</v>
      </c>
      <c r="U25" s="10">
        <v>0</v>
      </c>
      <c r="V25" s="15">
        <f t="shared" si="7"/>
        <v>2</v>
      </c>
      <c r="W25" s="9">
        <v>2</v>
      </c>
      <c r="X25" s="10">
        <v>0</v>
      </c>
      <c r="Y25" s="10">
        <v>0</v>
      </c>
      <c r="Z25" s="15">
        <f t="shared" si="8"/>
        <v>2</v>
      </c>
      <c r="AA25" s="9">
        <v>0</v>
      </c>
      <c r="AB25" s="10">
        <v>0</v>
      </c>
      <c r="AC25" s="10">
        <v>1</v>
      </c>
      <c r="AD25" s="15">
        <f t="shared" si="9"/>
        <v>1</v>
      </c>
      <c r="AE25" s="9">
        <v>1</v>
      </c>
      <c r="AF25" s="10">
        <v>1</v>
      </c>
      <c r="AG25" s="10">
        <v>0</v>
      </c>
      <c r="AH25" s="15">
        <f t="shared" si="2"/>
        <v>2</v>
      </c>
    </row>
    <row r="26" spans="1:34" x14ac:dyDescent="0.2">
      <c r="A26" s="21" t="s">
        <v>13</v>
      </c>
      <c r="B26" s="3" t="s">
        <v>24</v>
      </c>
      <c r="C26" s="9">
        <v>0</v>
      </c>
      <c r="D26" s="10">
        <v>0</v>
      </c>
      <c r="F26" s="15">
        <f t="shared" si="3"/>
        <v>0</v>
      </c>
      <c r="G26" s="9">
        <v>0</v>
      </c>
      <c r="H26" s="10">
        <v>1</v>
      </c>
      <c r="I26" s="10">
        <v>0</v>
      </c>
      <c r="J26" s="15">
        <f t="shared" si="4"/>
        <v>1</v>
      </c>
      <c r="K26" s="9">
        <v>1</v>
      </c>
      <c r="L26" s="10">
        <v>1</v>
      </c>
      <c r="M26" s="10">
        <v>0</v>
      </c>
      <c r="N26" s="15">
        <f t="shared" si="5"/>
        <v>2</v>
      </c>
      <c r="O26" s="9">
        <v>1</v>
      </c>
      <c r="P26" s="10">
        <v>0</v>
      </c>
      <c r="Q26" s="10">
        <v>0</v>
      </c>
      <c r="R26" s="15">
        <f t="shared" si="6"/>
        <v>1</v>
      </c>
      <c r="S26" s="9">
        <v>1</v>
      </c>
      <c r="T26" s="10">
        <v>0</v>
      </c>
      <c r="U26" s="10">
        <v>0</v>
      </c>
      <c r="V26" s="15">
        <f t="shared" si="7"/>
        <v>1</v>
      </c>
      <c r="W26" s="9">
        <v>2</v>
      </c>
      <c r="X26" s="10">
        <v>0</v>
      </c>
      <c r="Y26" s="10">
        <v>0</v>
      </c>
      <c r="Z26" s="15">
        <f t="shared" si="8"/>
        <v>2</v>
      </c>
      <c r="AA26" s="9">
        <v>2</v>
      </c>
      <c r="AB26" s="10">
        <v>0</v>
      </c>
      <c r="AC26" s="10">
        <v>0</v>
      </c>
      <c r="AD26" s="15">
        <f t="shared" si="9"/>
        <v>2</v>
      </c>
      <c r="AE26" s="9">
        <v>1</v>
      </c>
      <c r="AF26" s="10">
        <v>0</v>
      </c>
      <c r="AG26" s="10">
        <v>1</v>
      </c>
      <c r="AH26" s="15">
        <f t="shared" si="2"/>
        <v>2</v>
      </c>
    </row>
    <row r="27" spans="1:34" x14ac:dyDescent="0.2">
      <c r="A27" s="21" t="s">
        <v>16</v>
      </c>
      <c r="B27" s="3" t="s">
        <v>239</v>
      </c>
      <c r="C27" s="9">
        <v>1</v>
      </c>
      <c r="D27" s="10">
        <v>0</v>
      </c>
      <c r="F27" s="15">
        <f t="shared" si="3"/>
        <v>1</v>
      </c>
      <c r="G27" s="9">
        <v>0</v>
      </c>
      <c r="H27" s="10">
        <v>0</v>
      </c>
      <c r="I27" s="10">
        <v>0</v>
      </c>
      <c r="J27" s="15">
        <f t="shared" si="4"/>
        <v>0</v>
      </c>
      <c r="K27" s="9">
        <v>1</v>
      </c>
      <c r="L27" s="10">
        <v>0</v>
      </c>
      <c r="M27" s="10">
        <v>0</v>
      </c>
      <c r="N27" s="15">
        <f t="shared" si="5"/>
        <v>1</v>
      </c>
      <c r="O27" s="9">
        <v>0</v>
      </c>
      <c r="P27" s="10">
        <v>0</v>
      </c>
      <c r="Q27" s="10">
        <v>0</v>
      </c>
      <c r="R27" s="15">
        <f t="shared" si="6"/>
        <v>0</v>
      </c>
      <c r="S27" s="9">
        <v>0</v>
      </c>
      <c r="T27" s="10">
        <v>0</v>
      </c>
      <c r="U27" s="10">
        <v>0</v>
      </c>
      <c r="V27" s="15">
        <f t="shared" si="7"/>
        <v>0</v>
      </c>
      <c r="W27" s="9">
        <v>0</v>
      </c>
      <c r="X27" s="10">
        <v>0</v>
      </c>
      <c r="Y27" s="10">
        <v>0</v>
      </c>
      <c r="Z27" s="15">
        <f t="shared" si="8"/>
        <v>0</v>
      </c>
      <c r="AA27" s="9">
        <v>1</v>
      </c>
      <c r="AB27" s="10">
        <v>0</v>
      </c>
      <c r="AC27" s="10">
        <v>0</v>
      </c>
      <c r="AD27" s="15">
        <f t="shared" si="9"/>
        <v>1</v>
      </c>
      <c r="AE27" s="9">
        <v>1</v>
      </c>
      <c r="AF27" s="10">
        <v>0</v>
      </c>
      <c r="AG27" s="10">
        <v>0</v>
      </c>
      <c r="AH27" s="15">
        <f t="shared" si="2"/>
        <v>1</v>
      </c>
    </row>
    <row r="28" spans="1:34" x14ac:dyDescent="0.2">
      <c r="A28" s="21" t="s">
        <v>17</v>
      </c>
      <c r="B28" s="3" t="s">
        <v>244</v>
      </c>
      <c r="C28" s="9">
        <v>0</v>
      </c>
      <c r="D28" s="10">
        <v>0</v>
      </c>
      <c r="F28" s="15">
        <f t="shared" si="3"/>
        <v>0</v>
      </c>
      <c r="G28" s="9">
        <v>1</v>
      </c>
      <c r="H28" s="10">
        <v>0</v>
      </c>
      <c r="I28" s="10">
        <v>0</v>
      </c>
      <c r="J28" s="15">
        <f t="shared" si="4"/>
        <v>1</v>
      </c>
      <c r="K28" s="9">
        <v>0</v>
      </c>
      <c r="L28" s="10">
        <v>0</v>
      </c>
      <c r="M28" s="10">
        <v>1</v>
      </c>
      <c r="N28" s="15">
        <f t="shared" si="5"/>
        <v>1</v>
      </c>
      <c r="O28" s="9">
        <v>1</v>
      </c>
      <c r="P28" s="10">
        <v>1</v>
      </c>
      <c r="Q28" s="10">
        <v>0</v>
      </c>
      <c r="R28" s="15">
        <f t="shared" si="6"/>
        <v>2</v>
      </c>
      <c r="S28" s="9">
        <v>1</v>
      </c>
      <c r="T28" s="10">
        <v>0</v>
      </c>
      <c r="U28" s="10">
        <v>2</v>
      </c>
      <c r="V28" s="15">
        <f t="shared" si="7"/>
        <v>3</v>
      </c>
      <c r="W28" s="9">
        <v>0</v>
      </c>
      <c r="X28" s="10">
        <v>0</v>
      </c>
      <c r="Y28" s="10">
        <v>0</v>
      </c>
      <c r="Z28" s="15">
        <f t="shared" si="8"/>
        <v>0</v>
      </c>
      <c r="AA28" s="9">
        <v>1</v>
      </c>
      <c r="AB28" s="10">
        <v>0</v>
      </c>
      <c r="AC28" s="10">
        <v>0</v>
      </c>
      <c r="AD28" s="15">
        <f t="shared" si="9"/>
        <v>1</v>
      </c>
      <c r="AE28" s="9">
        <v>1</v>
      </c>
      <c r="AF28" s="10">
        <v>0</v>
      </c>
      <c r="AG28" s="10">
        <v>0</v>
      </c>
      <c r="AH28" s="15">
        <f t="shared" si="2"/>
        <v>1</v>
      </c>
    </row>
    <row r="29" spans="1:34" x14ac:dyDescent="0.2">
      <c r="B29" s="5" t="s">
        <v>1</v>
      </c>
      <c r="C29" s="32">
        <f t="shared" ref="C29:F29" si="10">SUM(C15:C28)</f>
        <v>35</v>
      </c>
      <c r="D29" s="33">
        <f t="shared" si="10"/>
        <v>0</v>
      </c>
      <c r="E29" s="33">
        <f t="shared" si="10"/>
        <v>0</v>
      </c>
      <c r="F29" s="35">
        <f t="shared" si="10"/>
        <v>35</v>
      </c>
      <c r="G29" s="32">
        <f t="shared" ref="G29:AH29" si="11">SUM(G15:G28)</f>
        <v>47</v>
      </c>
      <c r="H29" s="33">
        <f t="shared" si="11"/>
        <v>4</v>
      </c>
      <c r="I29" s="33">
        <f t="shared" si="11"/>
        <v>9</v>
      </c>
      <c r="J29" s="35">
        <f t="shared" si="11"/>
        <v>60</v>
      </c>
      <c r="K29" s="32">
        <f t="shared" si="11"/>
        <v>48</v>
      </c>
      <c r="L29" s="33">
        <f t="shared" si="11"/>
        <v>10</v>
      </c>
      <c r="M29" s="33">
        <f t="shared" si="11"/>
        <v>24</v>
      </c>
      <c r="N29" s="35">
        <f>SUM(N15:N28)</f>
        <v>82</v>
      </c>
      <c r="O29" s="32">
        <f t="shared" si="11"/>
        <v>63</v>
      </c>
      <c r="P29" s="33">
        <f t="shared" si="11"/>
        <v>5</v>
      </c>
      <c r="Q29" s="33">
        <f t="shared" si="11"/>
        <v>16</v>
      </c>
      <c r="R29" s="35">
        <f>SUM(R15:R28)</f>
        <v>84</v>
      </c>
      <c r="S29" s="32">
        <f t="shared" si="11"/>
        <v>68</v>
      </c>
      <c r="T29" s="33">
        <f t="shared" si="11"/>
        <v>3</v>
      </c>
      <c r="U29" s="33">
        <f t="shared" si="11"/>
        <v>16</v>
      </c>
      <c r="V29" s="35">
        <f>SUM(V15:V28)</f>
        <v>87</v>
      </c>
      <c r="W29" s="32">
        <f t="shared" si="11"/>
        <v>68</v>
      </c>
      <c r="X29" s="33">
        <f t="shared" si="11"/>
        <v>2</v>
      </c>
      <c r="Y29" s="33">
        <f t="shared" si="11"/>
        <v>24</v>
      </c>
      <c r="Z29" s="35">
        <f>SUM(Z15:Z28)</f>
        <v>94</v>
      </c>
      <c r="AA29" s="32">
        <f t="shared" si="11"/>
        <v>58</v>
      </c>
      <c r="AB29" s="33">
        <f t="shared" si="11"/>
        <v>8</v>
      </c>
      <c r="AC29" s="33">
        <f t="shared" si="11"/>
        <v>16</v>
      </c>
      <c r="AD29" s="35">
        <f>SUM(AD15:AD28)</f>
        <v>82</v>
      </c>
      <c r="AE29" s="32">
        <f t="shared" si="11"/>
        <v>53</v>
      </c>
      <c r="AF29" s="33">
        <f t="shared" si="11"/>
        <v>7</v>
      </c>
      <c r="AG29" s="33">
        <f t="shared" si="11"/>
        <v>12</v>
      </c>
      <c r="AH29" s="35">
        <f t="shared" si="11"/>
        <v>72</v>
      </c>
    </row>
    <row r="30" spans="1:34" x14ac:dyDescent="0.2">
      <c r="B30" s="2"/>
      <c r="C30" s="7"/>
      <c r="D30" s="8"/>
      <c r="E30" s="8"/>
      <c r="F30" s="34"/>
      <c r="G30" s="7"/>
      <c r="H30" s="8"/>
      <c r="I30" s="8"/>
      <c r="J30" s="34"/>
      <c r="K30" s="7"/>
      <c r="L30" s="8"/>
      <c r="M30" s="8"/>
      <c r="N30" s="34"/>
      <c r="O30" s="7"/>
      <c r="P30" s="8"/>
      <c r="Q30" s="8"/>
      <c r="R30" s="34"/>
      <c r="S30" s="7"/>
      <c r="T30" s="8"/>
      <c r="U30" s="8"/>
      <c r="V30" s="34"/>
      <c r="W30" s="7"/>
      <c r="X30" s="8"/>
      <c r="Y30" s="8"/>
      <c r="Z30" s="34"/>
      <c r="AA30" s="7"/>
      <c r="AB30" s="8"/>
      <c r="AC30" s="8"/>
      <c r="AD30" s="34"/>
      <c r="AE30" s="7"/>
      <c r="AF30" s="8"/>
      <c r="AG30" s="8"/>
      <c r="AH30" s="34"/>
    </row>
    <row r="31" spans="1:34" x14ac:dyDescent="0.2">
      <c r="C31" s="41" t="s">
        <v>293</v>
      </c>
      <c r="D31" s="42"/>
      <c r="E31" s="42"/>
      <c r="F31" s="43"/>
      <c r="G31" s="41" t="s">
        <v>268</v>
      </c>
      <c r="H31" s="42"/>
      <c r="I31" s="42"/>
      <c r="J31" s="43"/>
      <c r="K31" s="41" t="s">
        <v>221</v>
      </c>
      <c r="L31" s="42"/>
      <c r="M31" s="42"/>
      <c r="N31" s="43"/>
      <c r="O31" s="41" t="s">
        <v>216</v>
      </c>
      <c r="P31" s="42"/>
      <c r="Q31" s="42"/>
      <c r="R31" s="43"/>
      <c r="S31" s="41" t="s">
        <v>206</v>
      </c>
      <c r="T31" s="42"/>
      <c r="U31" s="42"/>
      <c r="V31" s="43"/>
      <c r="W31" s="41" t="s">
        <v>199</v>
      </c>
      <c r="X31" s="42"/>
      <c r="Y31" s="42"/>
      <c r="Z31" s="43"/>
      <c r="AA31" s="41" t="s">
        <v>195</v>
      </c>
      <c r="AB31" s="42"/>
      <c r="AC31" s="42"/>
      <c r="AD31" s="43"/>
      <c r="AE31" s="41" t="s">
        <v>174</v>
      </c>
      <c r="AF31" s="42"/>
      <c r="AG31" s="42"/>
      <c r="AH31" s="43"/>
    </row>
    <row r="32" spans="1:34" x14ac:dyDescent="0.2">
      <c r="B32" s="2" t="s">
        <v>274</v>
      </c>
      <c r="C32" s="7" t="s">
        <v>294</v>
      </c>
      <c r="D32" s="8" t="s">
        <v>295</v>
      </c>
      <c r="E32" s="8" t="s">
        <v>296</v>
      </c>
      <c r="F32" s="17" t="s">
        <v>4</v>
      </c>
      <c r="G32" s="7" t="s">
        <v>271</v>
      </c>
      <c r="H32" s="8" t="s">
        <v>272</v>
      </c>
      <c r="I32" s="8" t="s">
        <v>273</v>
      </c>
      <c r="J32" s="17" t="s">
        <v>4</v>
      </c>
      <c r="K32" s="7" t="s">
        <v>222</v>
      </c>
      <c r="L32" s="8" t="s">
        <v>223</v>
      </c>
      <c r="M32" s="8" t="s">
        <v>224</v>
      </c>
      <c r="N32" s="17" t="s">
        <v>4</v>
      </c>
      <c r="O32" s="7" t="s">
        <v>217</v>
      </c>
      <c r="P32" s="8" t="s">
        <v>218</v>
      </c>
      <c r="Q32" s="8" t="s">
        <v>219</v>
      </c>
      <c r="R32" s="17" t="s">
        <v>4</v>
      </c>
      <c r="S32" s="7" t="s">
        <v>207</v>
      </c>
      <c r="T32" s="8" t="s">
        <v>208</v>
      </c>
      <c r="U32" s="8" t="s">
        <v>209</v>
      </c>
      <c r="V32" s="17" t="s">
        <v>4</v>
      </c>
      <c r="W32" s="7" t="s">
        <v>200</v>
      </c>
      <c r="X32" s="8" t="s">
        <v>201</v>
      </c>
      <c r="Y32" s="8" t="s">
        <v>202</v>
      </c>
      <c r="Z32" s="17" t="s">
        <v>4</v>
      </c>
      <c r="AA32" s="7" t="s">
        <v>196</v>
      </c>
      <c r="AB32" s="8" t="s">
        <v>197</v>
      </c>
      <c r="AC32" s="8" t="s">
        <v>198</v>
      </c>
      <c r="AD32" s="17" t="s">
        <v>4</v>
      </c>
      <c r="AE32" s="7" t="s">
        <v>175</v>
      </c>
      <c r="AF32" s="8" t="s">
        <v>176</v>
      </c>
      <c r="AG32" s="8" t="s">
        <v>177</v>
      </c>
      <c r="AH32" s="17" t="s">
        <v>4</v>
      </c>
    </row>
    <row r="33" spans="1:34" x14ac:dyDescent="0.2">
      <c r="A33" s="21" t="s">
        <v>179</v>
      </c>
      <c r="B33" s="3" t="s">
        <v>185</v>
      </c>
      <c r="C33" s="9">
        <v>5</v>
      </c>
      <c r="D33" s="10">
        <v>0</v>
      </c>
      <c r="F33" s="23">
        <f t="shared" ref="F33:F49" si="12">C33+D33+E33</f>
        <v>5</v>
      </c>
      <c r="G33" s="9">
        <v>3</v>
      </c>
      <c r="H33" s="10">
        <v>0</v>
      </c>
      <c r="I33" s="10">
        <v>4</v>
      </c>
      <c r="J33" s="23">
        <f t="shared" ref="J33:J49" si="13">G33+H33+I33</f>
        <v>7</v>
      </c>
      <c r="K33" s="9">
        <v>3</v>
      </c>
      <c r="L33" s="10">
        <v>0</v>
      </c>
      <c r="M33" s="10">
        <v>5</v>
      </c>
      <c r="N33" s="23">
        <f t="shared" ref="N33:N49" si="14">K33+L33+M33</f>
        <v>8</v>
      </c>
      <c r="O33" s="9">
        <v>3</v>
      </c>
      <c r="P33" s="10">
        <v>0</v>
      </c>
      <c r="Q33" s="10">
        <v>1</v>
      </c>
      <c r="R33" s="23">
        <f t="shared" ref="R33:R53" si="15">O33+P33+Q33</f>
        <v>4</v>
      </c>
      <c r="S33" s="9">
        <v>6</v>
      </c>
      <c r="T33" s="10">
        <v>0</v>
      </c>
      <c r="U33" s="10">
        <v>3</v>
      </c>
      <c r="V33" s="23">
        <f t="shared" ref="V33:V42" si="16">S33+T33+U33</f>
        <v>9</v>
      </c>
      <c r="W33" s="9">
        <v>8</v>
      </c>
      <c r="X33" s="10">
        <v>1</v>
      </c>
      <c r="Y33" s="10">
        <v>4</v>
      </c>
      <c r="Z33" s="23">
        <f t="shared" ref="Z33:Z40" si="17">W33+X33+Y33</f>
        <v>13</v>
      </c>
      <c r="AA33" s="9">
        <v>6</v>
      </c>
      <c r="AB33" s="10">
        <v>0</v>
      </c>
      <c r="AC33" s="10">
        <v>3</v>
      </c>
      <c r="AD33" s="23">
        <f t="shared" ref="AD33:AD40" si="18">AA33+AB33+AC33</f>
        <v>9</v>
      </c>
      <c r="AE33" s="9">
        <v>1</v>
      </c>
      <c r="AF33" s="10">
        <v>1</v>
      </c>
      <c r="AG33" s="10">
        <v>2</v>
      </c>
      <c r="AH33" s="23">
        <f>AE33+AF33+AG33</f>
        <v>4</v>
      </c>
    </row>
    <row r="34" spans="1:34" x14ac:dyDescent="0.2">
      <c r="A34" s="21" t="s">
        <v>184</v>
      </c>
      <c r="B34" s="3" t="s">
        <v>228</v>
      </c>
      <c r="C34" s="9">
        <v>0</v>
      </c>
      <c r="D34" s="10">
        <v>0</v>
      </c>
      <c r="F34" s="23">
        <f t="shared" si="12"/>
        <v>0</v>
      </c>
      <c r="G34" s="9">
        <v>4</v>
      </c>
      <c r="H34" s="10">
        <v>0</v>
      </c>
      <c r="I34" s="10">
        <v>1</v>
      </c>
      <c r="J34" s="23">
        <f t="shared" si="13"/>
        <v>5</v>
      </c>
      <c r="K34" s="9">
        <v>2</v>
      </c>
      <c r="L34" s="10">
        <v>0</v>
      </c>
      <c r="M34" s="10">
        <v>0</v>
      </c>
      <c r="N34" s="23">
        <f t="shared" si="14"/>
        <v>2</v>
      </c>
      <c r="O34" s="9">
        <v>2</v>
      </c>
      <c r="P34" s="10">
        <v>0</v>
      </c>
      <c r="Q34" s="10">
        <v>1</v>
      </c>
      <c r="R34" s="23">
        <f t="shared" si="15"/>
        <v>3</v>
      </c>
      <c r="S34" s="9">
        <v>2</v>
      </c>
      <c r="T34" s="10">
        <v>0</v>
      </c>
      <c r="U34" s="10">
        <v>2</v>
      </c>
      <c r="V34" s="23">
        <f t="shared" si="16"/>
        <v>4</v>
      </c>
      <c r="W34" s="9">
        <v>6</v>
      </c>
      <c r="X34" s="10">
        <v>0</v>
      </c>
      <c r="Y34" s="10">
        <v>1</v>
      </c>
      <c r="Z34" s="23">
        <f t="shared" si="17"/>
        <v>7</v>
      </c>
      <c r="AA34" s="9">
        <v>1</v>
      </c>
      <c r="AB34" s="10">
        <v>0</v>
      </c>
      <c r="AC34" s="10">
        <v>2</v>
      </c>
      <c r="AD34" s="23">
        <f t="shared" si="18"/>
        <v>3</v>
      </c>
      <c r="AE34" s="9">
        <v>6</v>
      </c>
      <c r="AF34" s="10">
        <v>0</v>
      </c>
      <c r="AG34" s="10">
        <v>5</v>
      </c>
      <c r="AH34" s="23">
        <f>AE34+AF34+AG34</f>
        <v>11</v>
      </c>
    </row>
    <row r="35" spans="1:34" x14ac:dyDescent="0.2">
      <c r="A35" s="21" t="s">
        <v>32</v>
      </c>
      <c r="B35" s="3" t="s">
        <v>45</v>
      </c>
      <c r="C35" s="9">
        <v>28</v>
      </c>
      <c r="D35" s="10">
        <v>6</v>
      </c>
      <c r="F35" s="23">
        <f t="shared" si="12"/>
        <v>34</v>
      </c>
      <c r="G35" s="9">
        <v>29</v>
      </c>
      <c r="H35" s="10">
        <v>5</v>
      </c>
      <c r="I35" s="10">
        <v>14</v>
      </c>
      <c r="J35" s="23">
        <f t="shared" si="13"/>
        <v>48</v>
      </c>
      <c r="K35" s="9">
        <v>30</v>
      </c>
      <c r="L35" s="10">
        <v>6</v>
      </c>
      <c r="M35" s="10">
        <v>27</v>
      </c>
      <c r="N35" s="23">
        <f t="shared" si="14"/>
        <v>63</v>
      </c>
      <c r="O35" s="9">
        <v>24</v>
      </c>
      <c r="P35" s="10">
        <v>6</v>
      </c>
      <c r="Q35" s="10">
        <v>30</v>
      </c>
      <c r="R35" s="23">
        <f t="shared" si="15"/>
        <v>60</v>
      </c>
      <c r="S35" s="9">
        <v>24</v>
      </c>
      <c r="T35" s="10">
        <v>7</v>
      </c>
      <c r="U35" s="10">
        <v>17</v>
      </c>
      <c r="V35" s="23">
        <f t="shared" si="16"/>
        <v>48</v>
      </c>
      <c r="W35" s="9">
        <v>27</v>
      </c>
      <c r="X35" s="10">
        <v>1</v>
      </c>
      <c r="Y35" s="10">
        <v>17</v>
      </c>
      <c r="Z35" s="23">
        <f t="shared" si="17"/>
        <v>45</v>
      </c>
      <c r="AA35" s="9">
        <v>25</v>
      </c>
      <c r="AB35" s="10">
        <v>5</v>
      </c>
      <c r="AC35" s="10">
        <v>15</v>
      </c>
      <c r="AD35" s="23">
        <f t="shared" si="18"/>
        <v>45</v>
      </c>
      <c r="AE35" s="9">
        <v>26</v>
      </c>
      <c r="AF35" s="10">
        <v>5</v>
      </c>
      <c r="AG35" s="10">
        <v>20</v>
      </c>
      <c r="AH35" s="23">
        <f t="shared" ref="AH35:AH40" si="19">AE35+AF35+AG35</f>
        <v>51</v>
      </c>
    </row>
    <row r="36" spans="1:34" x14ac:dyDescent="0.2">
      <c r="A36" s="21" t="s">
        <v>30</v>
      </c>
      <c r="B36" s="3" t="s">
        <v>188</v>
      </c>
      <c r="C36" s="9">
        <v>15</v>
      </c>
      <c r="D36" s="10">
        <v>0</v>
      </c>
      <c r="F36" s="23">
        <f t="shared" si="12"/>
        <v>15</v>
      </c>
      <c r="G36" s="9">
        <v>26</v>
      </c>
      <c r="H36" s="10">
        <v>1</v>
      </c>
      <c r="I36" s="10">
        <v>10</v>
      </c>
      <c r="J36" s="23">
        <f t="shared" si="13"/>
        <v>37</v>
      </c>
      <c r="K36" s="9">
        <v>19</v>
      </c>
      <c r="L36" s="10">
        <v>3</v>
      </c>
      <c r="M36" s="10">
        <v>30</v>
      </c>
      <c r="N36" s="23">
        <f t="shared" si="14"/>
        <v>52</v>
      </c>
      <c r="O36" s="9">
        <v>22</v>
      </c>
      <c r="P36" s="10">
        <v>2</v>
      </c>
      <c r="Q36" s="10">
        <v>14</v>
      </c>
      <c r="R36" s="23">
        <f t="shared" si="15"/>
        <v>38</v>
      </c>
      <c r="S36" s="9">
        <v>19</v>
      </c>
      <c r="T36" s="10">
        <v>3</v>
      </c>
      <c r="U36" s="10">
        <v>14</v>
      </c>
      <c r="V36" s="23">
        <f t="shared" si="16"/>
        <v>36</v>
      </c>
      <c r="W36" s="9">
        <v>20</v>
      </c>
      <c r="X36" s="10">
        <v>1</v>
      </c>
      <c r="Y36" s="10">
        <v>7</v>
      </c>
      <c r="Z36" s="23">
        <f t="shared" si="17"/>
        <v>28</v>
      </c>
      <c r="AA36" s="9">
        <v>20</v>
      </c>
      <c r="AB36" s="10">
        <v>4</v>
      </c>
      <c r="AC36" s="10">
        <v>9</v>
      </c>
      <c r="AD36" s="23">
        <f t="shared" si="18"/>
        <v>33</v>
      </c>
      <c r="AE36" s="9">
        <v>20</v>
      </c>
      <c r="AF36" s="10">
        <v>1</v>
      </c>
      <c r="AG36" s="10">
        <v>14</v>
      </c>
      <c r="AH36" s="23">
        <f t="shared" si="19"/>
        <v>35</v>
      </c>
    </row>
    <row r="37" spans="1:34" x14ac:dyDescent="0.2">
      <c r="A37" s="21" t="s">
        <v>34</v>
      </c>
      <c r="B37" s="3" t="s">
        <v>189</v>
      </c>
      <c r="C37" s="9">
        <v>13</v>
      </c>
      <c r="D37" s="10">
        <v>4</v>
      </c>
      <c r="F37" s="23">
        <f t="shared" si="12"/>
        <v>17</v>
      </c>
      <c r="G37" s="9">
        <v>12</v>
      </c>
      <c r="H37" s="10">
        <v>0</v>
      </c>
      <c r="I37" s="10">
        <v>4</v>
      </c>
      <c r="J37" s="23">
        <f t="shared" si="13"/>
        <v>16</v>
      </c>
      <c r="K37" s="9">
        <v>13</v>
      </c>
      <c r="L37" s="10">
        <v>2</v>
      </c>
      <c r="M37" s="10">
        <v>9</v>
      </c>
      <c r="N37" s="23">
        <f t="shared" si="14"/>
        <v>24</v>
      </c>
      <c r="O37" s="9">
        <v>8</v>
      </c>
      <c r="P37" s="10">
        <v>3</v>
      </c>
      <c r="Q37" s="10">
        <v>11</v>
      </c>
      <c r="R37" s="23">
        <f t="shared" si="15"/>
        <v>22</v>
      </c>
      <c r="S37" s="9">
        <v>9</v>
      </c>
      <c r="T37" s="10">
        <v>2</v>
      </c>
      <c r="U37" s="10">
        <v>5</v>
      </c>
      <c r="V37" s="23">
        <f t="shared" si="16"/>
        <v>16</v>
      </c>
      <c r="W37" s="9">
        <v>14</v>
      </c>
      <c r="X37" s="10">
        <v>2</v>
      </c>
      <c r="Y37" s="10">
        <v>4</v>
      </c>
      <c r="Z37" s="23">
        <f t="shared" si="17"/>
        <v>20</v>
      </c>
      <c r="AA37" s="9">
        <v>6</v>
      </c>
      <c r="AB37" s="10">
        <v>4</v>
      </c>
      <c r="AC37" s="10">
        <v>3</v>
      </c>
      <c r="AD37" s="23">
        <f t="shared" si="18"/>
        <v>13</v>
      </c>
      <c r="AE37" s="9">
        <v>16</v>
      </c>
      <c r="AF37" s="10">
        <v>1</v>
      </c>
      <c r="AG37" s="10">
        <v>5</v>
      </c>
      <c r="AH37" s="15">
        <f t="shared" si="19"/>
        <v>22</v>
      </c>
    </row>
    <row r="38" spans="1:34" x14ac:dyDescent="0.2">
      <c r="A38" s="21" t="s">
        <v>50</v>
      </c>
      <c r="B38" s="3" t="s">
        <v>275</v>
      </c>
      <c r="C38" s="9">
        <v>5</v>
      </c>
      <c r="D38" s="10">
        <v>0</v>
      </c>
      <c r="F38" s="23">
        <f t="shared" si="12"/>
        <v>5</v>
      </c>
      <c r="G38" s="9">
        <v>7</v>
      </c>
      <c r="H38" s="10">
        <v>0</v>
      </c>
      <c r="I38" s="10">
        <v>1</v>
      </c>
      <c r="J38" s="23">
        <f t="shared" si="13"/>
        <v>8</v>
      </c>
      <c r="K38" s="9">
        <v>0</v>
      </c>
      <c r="L38" s="10">
        <v>0</v>
      </c>
      <c r="M38" s="10">
        <v>0</v>
      </c>
      <c r="N38" s="23">
        <f t="shared" si="14"/>
        <v>0</v>
      </c>
      <c r="O38" s="9">
        <v>3</v>
      </c>
      <c r="P38" s="10">
        <v>0</v>
      </c>
      <c r="Q38" s="10">
        <v>2</v>
      </c>
      <c r="R38" s="23">
        <f t="shared" si="15"/>
        <v>5</v>
      </c>
      <c r="S38" s="9">
        <v>0</v>
      </c>
      <c r="T38" s="10">
        <v>0</v>
      </c>
      <c r="U38" s="10">
        <v>1</v>
      </c>
      <c r="V38" s="23">
        <f t="shared" si="16"/>
        <v>1</v>
      </c>
      <c r="W38" s="9">
        <v>2</v>
      </c>
      <c r="X38" s="10">
        <v>0</v>
      </c>
      <c r="Y38" s="10">
        <v>3</v>
      </c>
      <c r="Z38" s="23">
        <f t="shared" si="17"/>
        <v>5</v>
      </c>
      <c r="AA38" s="9">
        <v>2</v>
      </c>
      <c r="AB38" s="10">
        <v>0</v>
      </c>
      <c r="AC38" s="10">
        <v>1</v>
      </c>
      <c r="AD38" s="23">
        <f t="shared" si="18"/>
        <v>3</v>
      </c>
      <c r="AE38" s="9">
        <v>4</v>
      </c>
      <c r="AF38" s="10">
        <v>0</v>
      </c>
      <c r="AG38" s="10">
        <v>1</v>
      </c>
      <c r="AH38" s="15">
        <f t="shared" si="19"/>
        <v>5</v>
      </c>
    </row>
    <row r="39" spans="1:34" x14ac:dyDescent="0.2">
      <c r="A39" s="21" t="s">
        <v>33</v>
      </c>
      <c r="B39" s="3" t="s">
        <v>46</v>
      </c>
      <c r="C39" s="9">
        <v>5</v>
      </c>
      <c r="D39" s="10">
        <v>0</v>
      </c>
      <c r="F39" s="23">
        <f t="shared" si="12"/>
        <v>5</v>
      </c>
      <c r="G39" s="9">
        <v>14</v>
      </c>
      <c r="H39" s="10">
        <v>1</v>
      </c>
      <c r="I39" s="10">
        <v>3</v>
      </c>
      <c r="J39" s="23">
        <f t="shared" si="13"/>
        <v>18</v>
      </c>
      <c r="K39" s="9">
        <v>9</v>
      </c>
      <c r="L39" s="10">
        <v>2</v>
      </c>
      <c r="M39" s="10">
        <v>7</v>
      </c>
      <c r="N39" s="23">
        <f t="shared" si="14"/>
        <v>18</v>
      </c>
      <c r="O39" s="9">
        <v>17</v>
      </c>
      <c r="P39" s="10">
        <v>0</v>
      </c>
      <c r="Q39" s="10">
        <v>10</v>
      </c>
      <c r="R39" s="23">
        <f t="shared" si="15"/>
        <v>27</v>
      </c>
      <c r="S39" s="9">
        <v>11</v>
      </c>
      <c r="T39" s="10">
        <v>2</v>
      </c>
      <c r="U39" s="10">
        <v>9</v>
      </c>
      <c r="V39" s="23">
        <f t="shared" si="16"/>
        <v>22</v>
      </c>
      <c r="W39" s="9">
        <v>9</v>
      </c>
      <c r="X39" s="10">
        <v>1</v>
      </c>
      <c r="Y39" s="10">
        <v>4</v>
      </c>
      <c r="Z39" s="23">
        <f t="shared" si="17"/>
        <v>14</v>
      </c>
      <c r="AA39" s="9">
        <v>6</v>
      </c>
      <c r="AB39" s="10">
        <v>0</v>
      </c>
      <c r="AC39" s="10">
        <v>6</v>
      </c>
      <c r="AD39" s="23">
        <f t="shared" si="18"/>
        <v>12</v>
      </c>
      <c r="AE39" s="9">
        <v>5</v>
      </c>
      <c r="AF39" s="10">
        <v>2</v>
      </c>
      <c r="AG39" s="10">
        <v>8</v>
      </c>
      <c r="AH39" s="15">
        <f t="shared" si="19"/>
        <v>15</v>
      </c>
    </row>
    <row r="40" spans="1:34" x14ac:dyDescent="0.2">
      <c r="A40" s="21" t="s">
        <v>51</v>
      </c>
      <c r="B40" s="3" t="s">
        <v>56</v>
      </c>
      <c r="C40" s="9">
        <v>3</v>
      </c>
      <c r="D40" s="10">
        <v>0</v>
      </c>
      <c r="F40" s="23">
        <f t="shared" si="12"/>
        <v>3</v>
      </c>
      <c r="G40" s="9">
        <v>2</v>
      </c>
      <c r="H40" s="10">
        <v>0</v>
      </c>
      <c r="I40" s="10">
        <v>1</v>
      </c>
      <c r="J40" s="23">
        <f t="shared" si="13"/>
        <v>3</v>
      </c>
      <c r="K40" s="9">
        <v>2</v>
      </c>
      <c r="L40" s="10">
        <v>2</v>
      </c>
      <c r="M40" s="10">
        <v>0</v>
      </c>
      <c r="N40" s="23">
        <f t="shared" si="14"/>
        <v>4</v>
      </c>
      <c r="O40" s="9">
        <v>2</v>
      </c>
      <c r="P40" s="10">
        <v>1</v>
      </c>
      <c r="Q40" s="10">
        <v>0</v>
      </c>
      <c r="R40" s="23">
        <f t="shared" si="15"/>
        <v>3</v>
      </c>
      <c r="S40" s="9">
        <v>2</v>
      </c>
      <c r="T40" s="10">
        <v>2</v>
      </c>
      <c r="U40" s="10">
        <v>2</v>
      </c>
      <c r="V40" s="23">
        <f t="shared" si="16"/>
        <v>6</v>
      </c>
      <c r="W40" s="9">
        <v>2</v>
      </c>
      <c r="X40" s="10">
        <v>0</v>
      </c>
      <c r="Y40" s="10">
        <v>0</v>
      </c>
      <c r="Z40" s="23">
        <f t="shared" si="17"/>
        <v>2</v>
      </c>
      <c r="AA40" s="9">
        <v>1</v>
      </c>
      <c r="AB40" s="10">
        <v>0</v>
      </c>
      <c r="AC40" s="10">
        <v>0</v>
      </c>
      <c r="AD40" s="23">
        <f t="shared" si="18"/>
        <v>1</v>
      </c>
      <c r="AE40" s="9">
        <v>5</v>
      </c>
      <c r="AF40" s="10">
        <v>0</v>
      </c>
      <c r="AG40" s="10">
        <v>1</v>
      </c>
      <c r="AH40" s="15">
        <f t="shared" si="19"/>
        <v>6</v>
      </c>
    </row>
    <row r="41" spans="1:34" x14ac:dyDescent="0.2">
      <c r="A41" s="21" t="s">
        <v>210</v>
      </c>
      <c r="B41" s="4" t="s">
        <v>211</v>
      </c>
      <c r="C41" s="9">
        <v>8</v>
      </c>
      <c r="D41" s="10">
        <v>2</v>
      </c>
      <c r="F41" s="23">
        <f t="shared" si="12"/>
        <v>10</v>
      </c>
      <c r="G41" s="9">
        <v>10</v>
      </c>
      <c r="H41" s="10">
        <v>0</v>
      </c>
      <c r="I41" s="10">
        <v>10</v>
      </c>
      <c r="J41" s="23">
        <f t="shared" si="13"/>
        <v>20</v>
      </c>
      <c r="K41" s="9">
        <v>4</v>
      </c>
      <c r="L41" s="10">
        <v>2</v>
      </c>
      <c r="M41" s="10">
        <v>8</v>
      </c>
      <c r="N41" s="23">
        <f t="shared" si="14"/>
        <v>14</v>
      </c>
      <c r="O41" s="9">
        <v>5</v>
      </c>
      <c r="P41" s="10">
        <v>2</v>
      </c>
      <c r="Q41" s="10">
        <v>3</v>
      </c>
      <c r="R41" s="23">
        <f t="shared" si="15"/>
        <v>10</v>
      </c>
      <c r="S41" s="9">
        <v>1</v>
      </c>
      <c r="T41" s="10">
        <v>0</v>
      </c>
      <c r="U41" s="10">
        <v>0</v>
      </c>
      <c r="V41" s="23">
        <f t="shared" si="16"/>
        <v>1</v>
      </c>
      <c r="W41" s="27"/>
      <c r="X41" s="28"/>
      <c r="Y41" s="28"/>
      <c r="Z41" s="40"/>
      <c r="AA41" s="27"/>
      <c r="AB41" s="28"/>
      <c r="AC41" s="28"/>
      <c r="AD41" s="40"/>
      <c r="AE41" s="27"/>
      <c r="AF41" s="28"/>
      <c r="AG41" s="28"/>
      <c r="AH41" s="29"/>
    </row>
    <row r="42" spans="1:34" x14ac:dyDescent="0.2">
      <c r="A42" s="21" t="s">
        <v>186</v>
      </c>
      <c r="B42" s="3" t="s">
        <v>232</v>
      </c>
      <c r="C42" s="9">
        <v>5</v>
      </c>
      <c r="D42" s="10">
        <v>0</v>
      </c>
      <c r="F42" s="23">
        <f t="shared" si="12"/>
        <v>5</v>
      </c>
      <c r="G42" s="9">
        <v>4</v>
      </c>
      <c r="H42" s="10">
        <v>0</v>
      </c>
      <c r="I42" s="10">
        <v>2</v>
      </c>
      <c r="J42" s="23">
        <f t="shared" si="13"/>
        <v>6</v>
      </c>
      <c r="K42" s="9">
        <v>3</v>
      </c>
      <c r="L42" s="10">
        <v>0</v>
      </c>
      <c r="M42" s="10">
        <v>1</v>
      </c>
      <c r="N42" s="23">
        <f t="shared" si="14"/>
        <v>4</v>
      </c>
      <c r="O42" s="9">
        <v>2</v>
      </c>
      <c r="P42" s="10">
        <v>0</v>
      </c>
      <c r="Q42" s="10">
        <v>0</v>
      </c>
      <c r="R42" s="23">
        <f t="shared" si="15"/>
        <v>2</v>
      </c>
      <c r="S42" s="9">
        <v>3</v>
      </c>
      <c r="T42" s="10">
        <v>0</v>
      </c>
      <c r="U42" s="10">
        <v>2</v>
      </c>
      <c r="V42" s="23">
        <f t="shared" si="16"/>
        <v>5</v>
      </c>
      <c r="W42" s="9">
        <v>2</v>
      </c>
      <c r="X42" s="10">
        <v>0</v>
      </c>
      <c r="Y42" s="10">
        <v>0</v>
      </c>
      <c r="Z42" s="23">
        <f>W42+X42+Y42</f>
        <v>2</v>
      </c>
      <c r="AA42" s="9">
        <v>0</v>
      </c>
      <c r="AB42" s="10">
        <v>0</v>
      </c>
      <c r="AC42" s="10">
        <v>0</v>
      </c>
      <c r="AD42" s="23">
        <f>AA42+AB42+AC42</f>
        <v>0</v>
      </c>
      <c r="AE42" s="9">
        <v>1</v>
      </c>
      <c r="AF42" s="10">
        <v>0</v>
      </c>
      <c r="AG42" s="10">
        <v>0</v>
      </c>
      <c r="AH42" s="15">
        <f>AE42+AF42+AG42</f>
        <v>1</v>
      </c>
    </row>
    <row r="43" spans="1:34" x14ac:dyDescent="0.2">
      <c r="A43" s="21" t="s">
        <v>276</v>
      </c>
      <c r="B43" s="3" t="s">
        <v>277</v>
      </c>
      <c r="C43" s="36">
        <v>0</v>
      </c>
      <c r="D43" s="37">
        <v>0</v>
      </c>
      <c r="E43" s="8"/>
      <c r="F43" s="23">
        <f t="shared" si="12"/>
        <v>0</v>
      </c>
      <c r="G43" s="36" t="s">
        <v>287</v>
      </c>
      <c r="H43" s="37" t="s">
        <v>287</v>
      </c>
      <c r="I43" s="8">
        <v>0</v>
      </c>
      <c r="J43" s="23">
        <f t="shared" si="13"/>
        <v>0</v>
      </c>
      <c r="K43" s="36" t="s">
        <v>287</v>
      </c>
      <c r="L43" s="37" t="s">
        <v>287</v>
      </c>
      <c r="M43" s="37" t="s">
        <v>287</v>
      </c>
      <c r="N43" s="23">
        <f t="shared" si="14"/>
        <v>0</v>
      </c>
      <c r="O43" s="36" t="s">
        <v>287</v>
      </c>
      <c r="P43" s="37" t="s">
        <v>287</v>
      </c>
      <c r="Q43" s="37" t="s">
        <v>287</v>
      </c>
      <c r="R43" s="23">
        <f t="shared" si="15"/>
        <v>0</v>
      </c>
      <c r="S43" s="27"/>
      <c r="T43" s="28"/>
      <c r="U43" s="28"/>
      <c r="V43" s="40"/>
      <c r="W43" s="27"/>
      <c r="X43" s="28"/>
      <c r="Y43" s="28"/>
      <c r="Z43" s="40"/>
      <c r="AA43" s="27"/>
      <c r="AB43" s="28"/>
      <c r="AC43" s="28"/>
      <c r="AD43" s="40"/>
      <c r="AE43" s="7"/>
      <c r="AF43" s="8"/>
      <c r="AG43" s="8"/>
      <c r="AH43" s="34"/>
    </row>
    <row r="44" spans="1:34" x14ac:dyDescent="0.2">
      <c r="A44" s="21" t="s">
        <v>36</v>
      </c>
      <c r="B44" s="3" t="s">
        <v>233</v>
      </c>
      <c r="C44" s="9">
        <v>4</v>
      </c>
      <c r="D44" s="10">
        <v>0</v>
      </c>
      <c r="F44" s="23">
        <f t="shared" si="12"/>
        <v>4</v>
      </c>
      <c r="G44" s="9">
        <v>0</v>
      </c>
      <c r="H44" s="10">
        <v>0</v>
      </c>
      <c r="I44" s="10">
        <v>0</v>
      </c>
      <c r="J44" s="23">
        <f t="shared" si="13"/>
        <v>0</v>
      </c>
      <c r="K44" s="9">
        <v>3</v>
      </c>
      <c r="L44" s="10">
        <v>0</v>
      </c>
      <c r="M44" s="10">
        <v>1</v>
      </c>
      <c r="N44" s="23">
        <f t="shared" si="14"/>
        <v>4</v>
      </c>
      <c r="O44" s="9">
        <v>3</v>
      </c>
      <c r="P44" s="10">
        <v>0</v>
      </c>
      <c r="Q44" s="10">
        <v>0</v>
      </c>
      <c r="R44" s="23">
        <f t="shared" si="15"/>
        <v>3</v>
      </c>
      <c r="S44" s="9">
        <v>2</v>
      </c>
      <c r="T44" s="10">
        <v>0</v>
      </c>
      <c r="U44" s="10">
        <v>2</v>
      </c>
      <c r="V44" s="23">
        <f t="shared" ref="V44:V53" si="20">S44+T44+U44</f>
        <v>4</v>
      </c>
      <c r="W44" s="9">
        <v>5</v>
      </c>
      <c r="X44" s="10">
        <v>0</v>
      </c>
      <c r="Y44" s="10">
        <v>1</v>
      </c>
      <c r="Z44" s="23">
        <f t="shared" ref="Z44:Z53" si="21">W44+X44+Y44</f>
        <v>6</v>
      </c>
      <c r="AA44" s="9">
        <v>3</v>
      </c>
      <c r="AB44" s="10">
        <v>1</v>
      </c>
      <c r="AC44" s="10">
        <v>0</v>
      </c>
      <c r="AD44" s="23">
        <f t="shared" ref="AD44:AD53" si="22">AA44+AB44+AC44</f>
        <v>4</v>
      </c>
      <c r="AE44" s="9">
        <v>4</v>
      </c>
      <c r="AF44" s="10">
        <v>0</v>
      </c>
      <c r="AG44" s="10">
        <v>1</v>
      </c>
      <c r="AH44" s="23">
        <f t="shared" ref="AH44:AH53" si="23">AE44+AF44+AG44</f>
        <v>5</v>
      </c>
    </row>
    <row r="45" spans="1:34" x14ac:dyDescent="0.2">
      <c r="A45" s="21" t="s">
        <v>180</v>
      </c>
      <c r="B45" s="3" t="s">
        <v>234</v>
      </c>
      <c r="C45" s="9">
        <v>1</v>
      </c>
      <c r="D45" s="10">
        <v>0</v>
      </c>
      <c r="F45" s="23">
        <f t="shared" si="12"/>
        <v>1</v>
      </c>
      <c r="G45" s="9">
        <v>1</v>
      </c>
      <c r="H45" s="10">
        <v>0</v>
      </c>
      <c r="I45" s="10">
        <v>0</v>
      </c>
      <c r="J45" s="23">
        <f t="shared" si="13"/>
        <v>1</v>
      </c>
      <c r="K45" s="9">
        <v>4</v>
      </c>
      <c r="L45" s="10">
        <v>0</v>
      </c>
      <c r="M45" s="10">
        <v>1</v>
      </c>
      <c r="N45" s="23">
        <f t="shared" si="14"/>
        <v>5</v>
      </c>
      <c r="O45" s="9">
        <v>7</v>
      </c>
      <c r="P45" s="10">
        <v>0</v>
      </c>
      <c r="Q45" s="10">
        <v>0</v>
      </c>
      <c r="R45" s="23">
        <f t="shared" si="15"/>
        <v>7</v>
      </c>
      <c r="S45" s="9">
        <v>4</v>
      </c>
      <c r="T45" s="10">
        <v>0</v>
      </c>
      <c r="U45" s="10">
        <v>3</v>
      </c>
      <c r="V45" s="23">
        <f t="shared" si="20"/>
        <v>7</v>
      </c>
      <c r="W45" s="9">
        <v>4</v>
      </c>
      <c r="X45" s="10">
        <v>0</v>
      </c>
      <c r="Y45" s="10">
        <v>2</v>
      </c>
      <c r="Z45" s="23">
        <f t="shared" si="21"/>
        <v>6</v>
      </c>
      <c r="AA45" s="9">
        <v>2</v>
      </c>
      <c r="AB45" s="10">
        <v>1</v>
      </c>
      <c r="AC45" s="10">
        <v>2</v>
      </c>
      <c r="AD45" s="23">
        <f t="shared" si="22"/>
        <v>5</v>
      </c>
      <c r="AE45" s="9">
        <v>4</v>
      </c>
      <c r="AF45" s="10">
        <v>0</v>
      </c>
      <c r="AG45" s="10">
        <v>3</v>
      </c>
      <c r="AH45" s="15">
        <f t="shared" si="23"/>
        <v>7</v>
      </c>
    </row>
    <row r="46" spans="1:34" x14ac:dyDescent="0.2">
      <c r="A46" s="21" t="s">
        <v>28</v>
      </c>
      <c r="B46" s="3" t="s">
        <v>43</v>
      </c>
      <c r="C46" s="9">
        <v>0</v>
      </c>
      <c r="D46" s="10">
        <v>0</v>
      </c>
      <c r="F46" s="23">
        <f t="shared" si="12"/>
        <v>0</v>
      </c>
      <c r="G46" s="9">
        <v>2</v>
      </c>
      <c r="H46" s="10">
        <v>0</v>
      </c>
      <c r="I46" s="10">
        <v>0</v>
      </c>
      <c r="J46" s="23">
        <f t="shared" si="13"/>
        <v>2</v>
      </c>
      <c r="K46" s="9">
        <v>2</v>
      </c>
      <c r="L46" s="10">
        <v>0</v>
      </c>
      <c r="M46" s="10">
        <v>0</v>
      </c>
      <c r="N46" s="23">
        <f t="shared" si="14"/>
        <v>2</v>
      </c>
      <c r="O46" s="9">
        <v>2</v>
      </c>
      <c r="P46" s="10">
        <v>0</v>
      </c>
      <c r="Q46" s="10">
        <v>1</v>
      </c>
      <c r="R46" s="23">
        <f t="shared" si="15"/>
        <v>3</v>
      </c>
      <c r="S46" s="9">
        <v>0</v>
      </c>
      <c r="T46" s="10">
        <v>0</v>
      </c>
      <c r="U46" s="10">
        <v>0</v>
      </c>
      <c r="V46" s="23">
        <f t="shared" si="20"/>
        <v>0</v>
      </c>
      <c r="W46" s="9">
        <v>2</v>
      </c>
      <c r="X46" s="10">
        <v>1</v>
      </c>
      <c r="Y46" s="10">
        <v>0</v>
      </c>
      <c r="Z46" s="23">
        <f t="shared" si="21"/>
        <v>3</v>
      </c>
      <c r="AA46" s="9">
        <v>1</v>
      </c>
      <c r="AB46" s="10">
        <v>1</v>
      </c>
      <c r="AC46" s="10">
        <v>0</v>
      </c>
      <c r="AD46" s="23">
        <f t="shared" si="22"/>
        <v>2</v>
      </c>
      <c r="AE46" s="9">
        <v>2</v>
      </c>
      <c r="AF46" s="10">
        <v>1</v>
      </c>
      <c r="AG46" s="10">
        <v>3</v>
      </c>
      <c r="AH46" s="15">
        <f t="shared" si="23"/>
        <v>6</v>
      </c>
    </row>
    <row r="47" spans="1:34" x14ac:dyDescent="0.2">
      <c r="A47" s="21" t="s">
        <v>29</v>
      </c>
      <c r="B47" s="3" t="s">
        <v>44</v>
      </c>
      <c r="C47" s="9">
        <v>0</v>
      </c>
      <c r="D47" s="10">
        <v>0</v>
      </c>
      <c r="F47" s="23">
        <f t="shared" si="12"/>
        <v>0</v>
      </c>
      <c r="G47" s="9">
        <v>0</v>
      </c>
      <c r="H47" s="10">
        <v>0</v>
      </c>
      <c r="I47" s="10">
        <v>0</v>
      </c>
      <c r="J47" s="23">
        <f t="shared" si="13"/>
        <v>0</v>
      </c>
      <c r="K47" s="9">
        <v>0</v>
      </c>
      <c r="L47" s="10">
        <v>0</v>
      </c>
      <c r="M47" s="10">
        <v>1</v>
      </c>
      <c r="N47" s="23">
        <f t="shared" si="14"/>
        <v>1</v>
      </c>
      <c r="O47" s="9">
        <v>0</v>
      </c>
      <c r="P47" s="10">
        <v>0</v>
      </c>
      <c r="Q47" s="10">
        <v>0</v>
      </c>
      <c r="R47" s="23">
        <f t="shared" si="15"/>
        <v>0</v>
      </c>
      <c r="S47" s="9">
        <v>0</v>
      </c>
      <c r="T47" s="10">
        <v>0</v>
      </c>
      <c r="U47" s="10">
        <v>0</v>
      </c>
      <c r="V47" s="23">
        <f t="shared" si="20"/>
        <v>0</v>
      </c>
      <c r="W47" s="9">
        <v>0</v>
      </c>
      <c r="X47" s="10">
        <v>0</v>
      </c>
      <c r="Y47" s="10">
        <v>0</v>
      </c>
      <c r="Z47" s="23">
        <f t="shared" si="21"/>
        <v>0</v>
      </c>
      <c r="AA47" s="9">
        <v>0</v>
      </c>
      <c r="AB47" s="10">
        <v>0</v>
      </c>
      <c r="AC47" s="10">
        <v>0</v>
      </c>
      <c r="AD47" s="23">
        <f t="shared" si="22"/>
        <v>0</v>
      </c>
      <c r="AE47" s="9">
        <v>0</v>
      </c>
      <c r="AF47" s="10">
        <v>0</v>
      </c>
      <c r="AG47" s="10">
        <v>0</v>
      </c>
      <c r="AH47" s="15">
        <f t="shared" si="23"/>
        <v>0</v>
      </c>
    </row>
    <row r="48" spans="1:34" x14ac:dyDescent="0.2">
      <c r="A48" s="21" t="s">
        <v>27</v>
      </c>
      <c r="B48" s="3" t="s">
        <v>42</v>
      </c>
      <c r="C48" s="9">
        <v>0</v>
      </c>
      <c r="D48" s="10">
        <v>0</v>
      </c>
      <c r="F48" s="23">
        <f t="shared" si="12"/>
        <v>0</v>
      </c>
      <c r="G48" s="9">
        <v>0</v>
      </c>
      <c r="H48" s="10">
        <v>0</v>
      </c>
      <c r="I48" s="10">
        <v>0</v>
      </c>
      <c r="J48" s="23">
        <f t="shared" si="13"/>
        <v>0</v>
      </c>
      <c r="K48" s="9">
        <v>1</v>
      </c>
      <c r="L48" s="10">
        <v>0</v>
      </c>
      <c r="M48" s="10">
        <v>0</v>
      </c>
      <c r="N48" s="23">
        <f t="shared" si="14"/>
        <v>1</v>
      </c>
      <c r="O48" s="9">
        <v>0</v>
      </c>
      <c r="P48" s="10">
        <v>0</v>
      </c>
      <c r="Q48" s="10">
        <v>0</v>
      </c>
      <c r="R48" s="23">
        <f t="shared" si="15"/>
        <v>0</v>
      </c>
      <c r="S48" s="9">
        <v>0</v>
      </c>
      <c r="T48" s="10">
        <v>0</v>
      </c>
      <c r="U48" s="10">
        <v>0</v>
      </c>
      <c r="V48" s="23">
        <f t="shared" si="20"/>
        <v>0</v>
      </c>
      <c r="W48" s="9">
        <v>0</v>
      </c>
      <c r="X48" s="10">
        <v>0</v>
      </c>
      <c r="Y48" s="10">
        <v>0</v>
      </c>
      <c r="Z48" s="23">
        <f t="shared" si="21"/>
        <v>0</v>
      </c>
      <c r="AA48" s="9">
        <v>0</v>
      </c>
      <c r="AB48" s="10">
        <v>0</v>
      </c>
      <c r="AC48" s="10">
        <v>0</v>
      </c>
      <c r="AD48" s="23">
        <f t="shared" si="22"/>
        <v>0</v>
      </c>
      <c r="AE48" s="9">
        <v>0</v>
      </c>
      <c r="AF48" s="10">
        <v>0</v>
      </c>
      <c r="AG48" s="10">
        <v>0</v>
      </c>
      <c r="AH48" s="15">
        <f t="shared" si="23"/>
        <v>0</v>
      </c>
    </row>
    <row r="49" spans="1:34" x14ac:dyDescent="0.2">
      <c r="A49" s="21" t="s">
        <v>37</v>
      </c>
      <c r="B49" s="3" t="s">
        <v>237</v>
      </c>
      <c r="C49" s="9">
        <v>0</v>
      </c>
      <c r="D49" s="10">
        <v>0</v>
      </c>
      <c r="F49" s="23">
        <f t="shared" si="12"/>
        <v>0</v>
      </c>
      <c r="G49" s="9">
        <v>0</v>
      </c>
      <c r="H49" s="10">
        <v>0</v>
      </c>
      <c r="I49" s="10">
        <v>0</v>
      </c>
      <c r="J49" s="23">
        <f t="shared" si="13"/>
        <v>0</v>
      </c>
      <c r="K49" s="9">
        <v>1</v>
      </c>
      <c r="L49" s="10">
        <v>0</v>
      </c>
      <c r="M49" s="10">
        <v>0</v>
      </c>
      <c r="N49" s="23">
        <f t="shared" si="14"/>
        <v>1</v>
      </c>
      <c r="O49" s="9">
        <v>3</v>
      </c>
      <c r="P49" s="10">
        <v>0</v>
      </c>
      <c r="Q49" s="10">
        <v>0</v>
      </c>
      <c r="R49" s="23">
        <f t="shared" si="15"/>
        <v>3</v>
      </c>
      <c r="S49" s="9">
        <v>0</v>
      </c>
      <c r="T49" s="10">
        <v>0</v>
      </c>
      <c r="U49" s="10">
        <v>1</v>
      </c>
      <c r="V49" s="23">
        <f t="shared" si="20"/>
        <v>1</v>
      </c>
      <c r="W49" s="9">
        <v>0</v>
      </c>
      <c r="X49" s="10">
        <v>0</v>
      </c>
      <c r="Y49" s="10">
        <v>1</v>
      </c>
      <c r="Z49" s="23">
        <f t="shared" si="21"/>
        <v>1</v>
      </c>
      <c r="AA49" s="9">
        <v>0</v>
      </c>
      <c r="AB49" s="10">
        <v>0</v>
      </c>
      <c r="AC49" s="10">
        <v>0</v>
      </c>
      <c r="AD49" s="23">
        <f t="shared" si="22"/>
        <v>0</v>
      </c>
      <c r="AE49" s="9">
        <v>0</v>
      </c>
      <c r="AF49" s="10">
        <v>0</v>
      </c>
      <c r="AG49" s="10">
        <v>0</v>
      </c>
      <c r="AH49" s="15">
        <f t="shared" si="23"/>
        <v>0</v>
      </c>
    </row>
    <row r="50" spans="1:34" ht="12.75" hidden="1" customHeight="1" x14ac:dyDescent="0.2">
      <c r="A50" s="21" t="s">
        <v>35</v>
      </c>
      <c r="B50" s="3" t="s">
        <v>238</v>
      </c>
      <c r="C50" s="27"/>
      <c r="D50" s="28"/>
      <c r="E50" s="28"/>
      <c r="F50" s="29"/>
      <c r="G50" s="27"/>
      <c r="H50" s="28"/>
      <c r="I50" s="28">
        <v>0</v>
      </c>
      <c r="J50" s="29"/>
      <c r="K50" s="27"/>
      <c r="L50" s="28"/>
      <c r="M50" s="28"/>
      <c r="N50" s="29"/>
      <c r="O50" s="9">
        <v>0</v>
      </c>
      <c r="P50" s="10">
        <v>0</v>
      </c>
      <c r="Q50" s="10">
        <v>0</v>
      </c>
      <c r="R50" s="23">
        <f t="shared" si="15"/>
        <v>0</v>
      </c>
      <c r="S50" s="18">
        <v>0</v>
      </c>
      <c r="T50" s="19">
        <v>0</v>
      </c>
      <c r="U50" s="19">
        <v>0</v>
      </c>
      <c r="V50" s="23">
        <f t="shared" si="20"/>
        <v>0</v>
      </c>
      <c r="W50" s="18">
        <v>1</v>
      </c>
      <c r="X50" s="19">
        <v>0</v>
      </c>
      <c r="Y50" s="19">
        <v>0</v>
      </c>
      <c r="Z50" s="23">
        <f t="shared" si="21"/>
        <v>1</v>
      </c>
      <c r="AA50" s="18">
        <v>0</v>
      </c>
      <c r="AB50" s="19">
        <v>0</v>
      </c>
      <c r="AC50" s="19">
        <v>0</v>
      </c>
      <c r="AD50" s="23">
        <f t="shared" si="22"/>
        <v>0</v>
      </c>
      <c r="AE50" s="9">
        <v>2</v>
      </c>
      <c r="AF50" s="10">
        <v>0</v>
      </c>
      <c r="AG50" s="10">
        <v>2</v>
      </c>
      <c r="AH50" s="15">
        <f t="shared" si="23"/>
        <v>4</v>
      </c>
    </row>
    <row r="51" spans="1:34" x14ac:dyDescent="0.2">
      <c r="A51" s="21" t="s">
        <v>38</v>
      </c>
      <c r="B51" s="3" t="s">
        <v>240</v>
      </c>
      <c r="C51" s="9">
        <v>1</v>
      </c>
      <c r="D51" s="10">
        <v>0</v>
      </c>
      <c r="F51" s="23">
        <f>C51+D51+E51</f>
        <v>1</v>
      </c>
      <c r="G51" s="9">
        <v>3</v>
      </c>
      <c r="H51" s="10">
        <v>0</v>
      </c>
      <c r="I51" s="10">
        <v>0</v>
      </c>
      <c r="J51" s="23">
        <f>G51+H51+I51</f>
        <v>3</v>
      </c>
      <c r="K51" s="9">
        <v>0</v>
      </c>
      <c r="L51" s="10">
        <v>0</v>
      </c>
      <c r="M51" s="10">
        <v>0</v>
      </c>
      <c r="N51" s="23">
        <f>K51+L51+M51</f>
        <v>0</v>
      </c>
      <c r="O51" s="9">
        <v>4</v>
      </c>
      <c r="P51" s="10">
        <v>1</v>
      </c>
      <c r="Q51" s="10">
        <v>0</v>
      </c>
      <c r="R51" s="23">
        <f t="shared" si="15"/>
        <v>5</v>
      </c>
      <c r="S51" s="9">
        <v>1</v>
      </c>
      <c r="T51" s="10">
        <v>0</v>
      </c>
      <c r="U51" s="10">
        <v>1</v>
      </c>
      <c r="V51" s="23">
        <f t="shared" si="20"/>
        <v>2</v>
      </c>
      <c r="W51" s="9">
        <v>2</v>
      </c>
      <c r="X51" s="10">
        <v>0</v>
      </c>
      <c r="Y51" s="10">
        <v>0</v>
      </c>
      <c r="Z51" s="23">
        <f t="shared" si="21"/>
        <v>2</v>
      </c>
      <c r="AA51" s="9">
        <v>2</v>
      </c>
      <c r="AB51" s="10">
        <v>0</v>
      </c>
      <c r="AC51" s="10">
        <v>0</v>
      </c>
      <c r="AD51" s="23">
        <f t="shared" si="22"/>
        <v>2</v>
      </c>
      <c r="AE51" s="9">
        <v>2</v>
      </c>
      <c r="AF51" s="10">
        <v>0</v>
      </c>
      <c r="AG51" s="10">
        <v>0</v>
      </c>
      <c r="AH51" s="15">
        <f t="shared" si="23"/>
        <v>2</v>
      </c>
    </row>
    <row r="52" spans="1:34" x14ac:dyDescent="0.2">
      <c r="A52" s="21" t="s">
        <v>39</v>
      </c>
      <c r="B52" s="3" t="s">
        <v>241</v>
      </c>
      <c r="C52" s="18">
        <v>0</v>
      </c>
      <c r="D52" s="19">
        <v>0</v>
      </c>
      <c r="E52" s="19"/>
      <c r="F52" s="23">
        <f>C52+D52+E52</f>
        <v>0</v>
      </c>
      <c r="G52" s="18">
        <v>0</v>
      </c>
      <c r="H52" s="19">
        <v>0</v>
      </c>
      <c r="I52" s="19">
        <v>0</v>
      </c>
      <c r="J52" s="23">
        <f>G52+H52+I52</f>
        <v>0</v>
      </c>
      <c r="K52" s="18">
        <v>0</v>
      </c>
      <c r="L52" s="19">
        <v>0</v>
      </c>
      <c r="M52" s="19">
        <v>0</v>
      </c>
      <c r="N52" s="23">
        <f>K52+L52+M52</f>
        <v>0</v>
      </c>
      <c r="O52" s="9">
        <v>0</v>
      </c>
      <c r="P52" s="10">
        <v>0</v>
      </c>
      <c r="Q52" s="10">
        <v>1</v>
      </c>
      <c r="R52" s="23">
        <f t="shared" si="15"/>
        <v>1</v>
      </c>
      <c r="S52" s="9">
        <v>0</v>
      </c>
      <c r="T52" s="10">
        <v>0</v>
      </c>
      <c r="U52" s="10">
        <v>0</v>
      </c>
      <c r="V52" s="23">
        <f t="shared" si="20"/>
        <v>0</v>
      </c>
      <c r="W52" s="9">
        <v>0</v>
      </c>
      <c r="X52" s="10">
        <v>0</v>
      </c>
      <c r="Y52" s="10">
        <v>1</v>
      </c>
      <c r="Z52" s="23">
        <f t="shared" si="21"/>
        <v>1</v>
      </c>
      <c r="AA52" s="9">
        <v>0</v>
      </c>
      <c r="AB52" s="10">
        <v>0</v>
      </c>
      <c r="AC52" s="10">
        <v>1</v>
      </c>
      <c r="AD52" s="23">
        <f t="shared" si="22"/>
        <v>1</v>
      </c>
      <c r="AE52" s="9">
        <v>0</v>
      </c>
      <c r="AF52" s="10">
        <v>0</v>
      </c>
      <c r="AG52" s="10">
        <v>1</v>
      </c>
      <c r="AH52" s="15">
        <f t="shared" si="23"/>
        <v>1</v>
      </c>
    </row>
    <row r="53" spans="1:34" x14ac:dyDescent="0.2">
      <c r="A53" s="21" t="s">
        <v>31</v>
      </c>
      <c r="B53" s="3" t="s">
        <v>192</v>
      </c>
      <c r="C53" s="9">
        <v>3</v>
      </c>
      <c r="D53" s="10">
        <v>0</v>
      </c>
      <c r="F53" s="15">
        <f>C53+D53+E53</f>
        <v>3</v>
      </c>
      <c r="G53" s="9">
        <v>5</v>
      </c>
      <c r="H53" s="10">
        <v>0</v>
      </c>
      <c r="I53" s="10">
        <v>2</v>
      </c>
      <c r="J53" s="15">
        <f>G53+H53+I53</f>
        <v>7</v>
      </c>
      <c r="K53" s="9">
        <v>6</v>
      </c>
      <c r="L53" s="10">
        <v>0</v>
      </c>
      <c r="M53" s="10">
        <v>1</v>
      </c>
      <c r="N53" s="15">
        <f>K53+L53+M53</f>
        <v>7</v>
      </c>
      <c r="O53" s="9">
        <v>3</v>
      </c>
      <c r="P53" s="10">
        <v>0</v>
      </c>
      <c r="Q53" s="10">
        <v>2</v>
      </c>
      <c r="R53" s="15">
        <f t="shared" si="15"/>
        <v>5</v>
      </c>
      <c r="S53" s="9">
        <v>2</v>
      </c>
      <c r="T53" s="10">
        <v>1</v>
      </c>
      <c r="U53" s="10">
        <v>3</v>
      </c>
      <c r="V53" s="15">
        <f t="shared" si="20"/>
        <v>6</v>
      </c>
      <c r="W53" s="9">
        <v>3</v>
      </c>
      <c r="X53" s="10">
        <v>0</v>
      </c>
      <c r="Y53" s="10">
        <v>1</v>
      </c>
      <c r="Z53" s="15">
        <f t="shared" si="21"/>
        <v>4</v>
      </c>
      <c r="AA53" s="9">
        <v>3</v>
      </c>
      <c r="AB53" s="10">
        <v>0</v>
      </c>
      <c r="AC53" s="10">
        <v>1</v>
      </c>
      <c r="AD53" s="15">
        <f t="shared" si="22"/>
        <v>4</v>
      </c>
      <c r="AE53" s="9">
        <v>2</v>
      </c>
      <c r="AF53" s="10">
        <v>0</v>
      </c>
      <c r="AG53" s="10">
        <v>1</v>
      </c>
      <c r="AH53" s="15">
        <f t="shared" si="23"/>
        <v>3</v>
      </c>
    </row>
    <row r="54" spans="1:34" x14ac:dyDescent="0.2">
      <c r="B54" s="5" t="s">
        <v>1</v>
      </c>
      <c r="C54" s="32">
        <f t="shared" ref="C54:F54" si="24">SUM(C33:C53)</f>
        <v>96</v>
      </c>
      <c r="D54" s="33">
        <f t="shared" si="24"/>
        <v>12</v>
      </c>
      <c r="E54" s="33">
        <f t="shared" si="24"/>
        <v>0</v>
      </c>
      <c r="F54" s="35">
        <f t="shared" si="24"/>
        <v>108</v>
      </c>
      <c r="G54" s="32">
        <f t="shared" ref="G54:AH54" si="25">SUM(G33:G53)</f>
        <v>122</v>
      </c>
      <c r="H54" s="33">
        <f t="shared" si="25"/>
        <v>7</v>
      </c>
      <c r="I54" s="33">
        <f t="shared" si="25"/>
        <v>52</v>
      </c>
      <c r="J54" s="35">
        <f t="shared" si="25"/>
        <v>181</v>
      </c>
      <c r="K54" s="32">
        <f t="shared" si="25"/>
        <v>102</v>
      </c>
      <c r="L54" s="33">
        <f t="shared" si="25"/>
        <v>17</v>
      </c>
      <c r="M54" s="33">
        <f t="shared" si="25"/>
        <v>91</v>
      </c>
      <c r="N54" s="35">
        <f t="shared" si="25"/>
        <v>210</v>
      </c>
      <c r="O54" s="32">
        <f t="shared" si="25"/>
        <v>110</v>
      </c>
      <c r="P54" s="33">
        <f t="shared" si="25"/>
        <v>15</v>
      </c>
      <c r="Q54" s="33">
        <f t="shared" si="25"/>
        <v>76</v>
      </c>
      <c r="R54" s="35">
        <f t="shared" si="25"/>
        <v>201</v>
      </c>
      <c r="S54" s="32">
        <f t="shared" si="25"/>
        <v>86</v>
      </c>
      <c r="T54" s="33">
        <f t="shared" si="25"/>
        <v>17</v>
      </c>
      <c r="U54" s="33">
        <f t="shared" si="25"/>
        <v>65</v>
      </c>
      <c r="V54" s="35">
        <f t="shared" si="25"/>
        <v>168</v>
      </c>
      <c r="W54" s="32">
        <f t="shared" si="25"/>
        <v>107</v>
      </c>
      <c r="X54" s="33">
        <f t="shared" si="25"/>
        <v>7</v>
      </c>
      <c r="Y54" s="33">
        <f t="shared" si="25"/>
        <v>46</v>
      </c>
      <c r="Z54" s="35">
        <f t="shared" si="25"/>
        <v>160</v>
      </c>
      <c r="AA54" s="32">
        <f t="shared" si="25"/>
        <v>78</v>
      </c>
      <c r="AB54" s="33">
        <f t="shared" si="25"/>
        <v>16</v>
      </c>
      <c r="AC54" s="33">
        <f t="shared" si="25"/>
        <v>43</v>
      </c>
      <c r="AD54" s="35">
        <f t="shared" si="25"/>
        <v>137</v>
      </c>
      <c r="AE54" s="32">
        <f t="shared" si="25"/>
        <v>100</v>
      </c>
      <c r="AF54" s="33">
        <f t="shared" si="25"/>
        <v>11</v>
      </c>
      <c r="AG54" s="33">
        <f t="shared" si="25"/>
        <v>67</v>
      </c>
      <c r="AH54" s="35">
        <f t="shared" si="25"/>
        <v>178</v>
      </c>
    </row>
    <row r="55" spans="1:34" x14ac:dyDescent="0.2">
      <c r="B55" s="2"/>
      <c r="C55" s="7"/>
      <c r="D55" s="8"/>
      <c r="E55" s="8"/>
      <c r="F55" s="34"/>
      <c r="G55" s="7"/>
      <c r="H55" s="8"/>
      <c r="I55" s="8"/>
      <c r="J55" s="34"/>
      <c r="K55" s="7"/>
      <c r="L55" s="8"/>
      <c r="M55" s="8"/>
      <c r="N55" s="34"/>
      <c r="O55" s="7"/>
      <c r="P55" s="8"/>
      <c r="Q55" s="8"/>
      <c r="R55" s="34"/>
      <c r="S55" s="7"/>
      <c r="T55" s="8"/>
      <c r="U55" s="8"/>
      <c r="V55" s="34"/>
      <c r="W55" s="7"/>
      <c r="X55" s="8"/>
      <c r="Y55" s="8"/>
      <c r="Z55" s="34"/>
      <c r="AA55" s="7"/>
      <c r="AB55" s="8"/>
      <c r="AC55" s="8"/>
      <c r="AD55" s="34"/>
      <c r="AE55" s="7"/>
      <c r="AF55" s="8"/>
      <c r="AG55" s="8"/>
      <c r="AH55" s="34"/>
    </row>
    <row r="56" spans="1:34" x14ac:dyDescent="0.2">
      <c r="C56" s="41" t="s">
        <v>293</v>
      </c>
      <c r="D56" s="42"/>
      <c r="E56" s="42"/>
      <c r="F56" s="43"/>
      <c r="G56" s="41" t="str">
        <f>G4</f>
        <v>Calendar Year 2016</v>
      </c>
      <c r="H56" s="42"/>
      <c r="I56" s="42"/>
      <c r="J56" s="43"/>
      <c r="K56" s="41" t="s">
        <v>221</v>
      </c>
      <c r="L56" s="42"/>
      <c r="M56" s="42"/>
      <c r="N56" s="43"/>
      <c r="O56" s="41" t="s">
        <v>216</v>
      </c>
      <c r="P56" s="42"/>
      <c r="Q56" s="42"/>
      <c r="R56" s="43"/>
      <c r="S56" s="41" t="s">
        <v>206</v>
      </c>
      <c r="T56" s="42"/>
      <c r="U56" s="42"/>
      <c r="V56" s="43"/>
      <c r="W56" s="41" t="s">
        <v>199</v>
      </c>
      <c r="X56" s="42"/>
      <c r="Y56" s="42"/>
      <c r="Z56" s="43"/>
      <c r="AA56" s="41" t="s">
        <v>195</v>
      </c>
      <c r="AB56" s="42"/>
      <c r="AC56" s="42"/>
      <c r="AD56" s="43"/>
      <c r="AE56" s="41" t="s">
        <v>174</v>
      </c>
      <c r="AF56" s="42"/>
      <c r="AG56" s="42"/>
      <c r="AH56" s="43"/>
    </row>
    <row r="57" spans="1:34" x14ac:dyDescent="0.2">
      <c r="B57" s="2" t="s">
        <v>278</v>
      </c>
      <c r="C57" s="7" t="s">
        <v>294</v>
      </c>
      <c r="D57" s="8" t="s">
        <v>295</v>
      </c>
      <c r="E57" s="8" t="s">
        <v>296</v>
      </c>
      <c r="F57" s="17" t="s">
        <v>4</v>
      </c>
      <c r="G57" s="7" t="s">
        <v>271</v>
      </c>
      <c r="H57" s="8" t="s">
        <v>272</v>
      </c>
      <c r="I57" s="8" t="s">
        <v>273</v>
      </c>
      <c r="J57" s="17" t="s">
        <v>4</v>
      </c>
      <c r="K57" s="7" t="s">
        <v>222</v>
      </c>
      <c r="L57" s="8" t="s">
        <v>223</v>
      </c>
      <c r="M57" s="8" t="s">
        <v>224</v>
      </c>
      <c r="N57" s="17" t="s">
        <v>4</v>
      </c>
      <c r="O57" s="7" t="s">
        <v>217</v>
      </c>
      <c r="P57" s="8" t="s">
        <v>218</v>
      </c>
      <c r="Q57" s="8" t="s">
        <v>219</v>
      </c>
      <c r="R57" s="17" t="s">
        <v>4</v>
      </c>
      <c r="S57" s="7" t="s">
        <v>207</v>
      </c>
      <c r="T57" s="8" t="s">
        <v>208</v>
      </c>
      <c r="U57" s="8" t="s">
        <v>209</v>
      </c>
      <c r="V57" s="17" t="s">
        <v>4</v>
      </c>
      <c r="W57" s="7" t="s">
        <v>200</v>
      </c>
      <c r="X57" s="8" t="s">
        <v>201</v>
      </c>
      <c r="Y57" s="8" t="s">
        <v>202</v>
      </c>
      <c r="Z57" s="17" t="s">
        <v>4</v>
      </c>
      <c r="AA57" s="7" t="s">
        <v>196</v>
      </c>
      <c r="AB57" s="8" t="s">
        <v>197</v>
      </c>
      <c r="AC57" s="8" t="s">
        <v>198</v>
      </c>
      <c r="AD57" s="17" t="s">
        <v>4</v>
      </c>
      <c r="AE57" s="7" t="s">
        <v>175</v>
      </c>
      <c r="AF57" s="8" t="s">
        <v>176</v>
      </c>
      <c r="AG57" s="8" t="s">
        <v>177</v>
      </c>
      <c r="AH57" s="17" t="s">
        <v>4</v>
      </c>
    </row>
    <row r="58" spans="1:34" x14ac:dyDescent="0.2">
      <c r="A58" s="21" t="s">
        <v>193</v>
      </c>
      <c r="B58" s="4" t="s">
        <v>245</v>
      </c>
      <c r="C58" s="9">
        <v>6</v>
      </c>
      <c r="D58" s="10">
        <v>0</v>
      </c>
      <c r="F58" s="15">
        <f>C58+D58+E58</f>
        <v>6</v>
      </c>
      <c r="G58" s="9">
        <v>1</v>
      </c>
      <c r="H58" s="10">
        <v>0</v>
      </c>
      <c r="I58" s="10">
        <v>1</v>
      </c>
      <c r="J58" s="15">
        <f>G58+H58+I58</f>
        <v>2</v>
      </c>
      <c r="K58" s="9">
        <v>0</v>
      </c>
      <c r="L58" s="10">
        <v>0</v>
      </c>
      <c r="M58" s="10">
        <v>2</v>
      </c>
      <c r="N58" s="15">
        <f>K58+L58+M58</f>
        <v>2</v>
      </c>
      <c r="O58" s="9">
        <v>5</v>
      </c>
      <c r="P58" s="10">
        <v>0</v>
      </c>
      <c r="Q58" s="10">
        <v>0</v>
      </c>
      <c r="R58" s="15">
        <f>O58+P58+Q58</f>
        <v>5</v>
      </c>
      <c r="S58" s="18">
        <v>5</v>
      </c>
      <c r="T58" s="19">
        <v>0</v>
      </c>
      <c r="U58" s="19">
        <v>1</v>
      </c>
      <c r="V58" s="15">
        <f>S58+T58+U58</f>
        <v>6</v>
      </c>
      <c r="W58" s="18">
        <v>5</v>
      </c>
      <c r="X58" s="19">
        <v>0</v>
      </c>
      <c r="Y58" s="19">
        <v>0</v>
      </c>
      <c r="Z58" s="15">
        <f>W58+X58+Y58</f>
        <v>5</v>
      </c>
      <c r="AA58" s="18">
        <v>10</v>
      </c>
      <c r="AB58" s="19">
        <v>0</v>
      </c>
      <c r="AC58" s="19">
        <v>0</v>
      </c>
      <c r="AD58" s="15">
        <f>AA58+AB58+AC58</f>
        <v>10</v>
      </c>
      <c r="AE58" s="18">
        <v>1</v>
      </c>
      <c r="AF58" s="19">
        <v>0</v>
      </c>
      <c r="AG58" s="19">
        <v>0</v>
      </c>
      <c r="AH58" s="15">
        <f>AE58+AF58+AG58</f>
        <v>1</v>
      </c>
    </row>
    <row r="59" spans="1:34" x14ac:dyDescent="0.2">
      <c r="A59" s="21" t="s">
        <v>130</v>
      </c>
      <c r="B59" s="3" t="s">
        <v>246</v>
      </c>
      <c r="C59" s="9">
        <v>29</v>
      </c>
      <c r="D59" s="10">
        <v>1</v>
      </c>
      <c r="F59" s="15">
        <f>C59+D59+E59</f>
        <v>30</v>
      </c>
      <c r="G59" s="9">
        <v>31</v>
      </c>
      <c r="H59" s="10">
        <v>0</v>
      </c>
      <c r="I59" s="10">
        <v>17</v>
      </c>
      <c r="J59" s="15">
        <f>G59+H59+I59</f>
        <v>48</v>
      </c>
      <c r="K59" s="9">
        <v>25</v>
      </c>
      <c r="L59" s="10">
        <v>1</v>
      </c>
      <c r="M59" s="10">
        <v>35</v>
      </c>
      <c r="N59" s="15">
        <f>K59+L59+M59</f>
        <v>61</v>
      </c>
      <c r="O59" s="9">
        <v>22</v>
      </c>
      <c r="P59" s="10">
        <v>1</v>
      </c>
      <c r="Q59" s="10">
        <v>16</v>
      </c>
      <c r="R59" s="15">
        <f>O59+P59+Q59</f>
        <v>39</v>
      </c>
      <c r="S59" s="9">
        <v>9</v>
      </c>
      <c r="T59" s="10">
        <v>2</v>
      </c>
      <c r="U59" s="10">
        <v>23</v>
      </c>
      <c r="V59" s="15">
        <f>S59+T59+U59</f>
        <v>34</v>
      </c>
      <c r="W59" s="9">
        <v>13</v>
      </c>
      <c r="X59" s="10">
        <v>3</v>
      </c>
      <c r="Y59" s="10">
        <v>8</v>
      </c>
      <c r="Z59" s="15">
        <f>W59+X59+Y59</f>
        <v>24</v>
      </c>
      <c r="AA59" s="9">
        <v>16</v>
      </c>
      <c r="AB59" s="10">
        <v>2</v>
      </c>
      <c r="AC59" s="10">
        <v>11</v>
      </c>
      <c r="AD59" s="15">
        <f>AA59+AB59+AC59</f>
        <v>29</v>
      </c>
      <c r="AE59" s="9">
        <v>9</v>
      </c>
      <c r="AF59" s="10">
        <v>1</v>
      </c>
      <c r="AG59" s="10">
        <v>7</v>
      </c>
      <c r="AH59" s="15">
        <f>AE59+AF59+AG59</f>
        <v>17</v>
      </c>
    </row>
    <row r="60" spans="1:34" x14ac:dyDescent="0.2">
      <c r="A60" s="21" t="s">
        <v>148</v>
      </c>
      <c r="B60" s="3" t="s">
        <v>154</v>
      </c>
      <c r="C60" s="9">
        <v>7</v>
      </c>
      <c r="D60" s="10">
        <v>1</v>
      </c>
      <c r="F60" s="15">
        <f>C60+D60+E60</f>
        <v>8</v>
      </c>
      <c r="G60" s="9">
        <v>1</v>
      </c>
      <c r="H60" s="10">
        <v>0</v>
      </c>
      <c r="I60" s="10">
        <v>3</v>
      </c>
      <c r="J60" s="15">
        <f>G60+H60+I60</f>
        <v>4</v>
      </c>
      <c r="K60" s="9">
        <v>7</v>
      </c>
      <c r="L60" s="10">
        <v>2</v>
      </c>
      <c r="M60" s="10">
        <v>3</v>
      </c>
      <c r="N60" s="15">
        <f>K60+L60+M60</f>
        <v>12</v>
      </c>
      <c r="O60" s="9">
        <v>10</v>
      </c>
      <c r="P60" s="10">
        <v>2</v>
      </c>
      <c r="Q60" s="10">
        <v>3</v>
      </c>
      <c r="R60" s="15">
        <f>O60+P60+Q60</f>
        <v>15</v>
      </c>
      <c r="S60" s="9">
        <v>5</v>
      </c>
      <c r="T60" s="10">
        <v>2</v>
      </c>
      <c r="U60" s="10">
        <v>1</v>
      </c>
      <c r="V60" s="15">
        <f>S60+T60+U60</f>
        <v>8</v>
      </c>
      <c r="W60" s="9">
        <v>3</v>
      </c>
      <c r="X60" s="10">
        <v>1</v>
      </c>
      <c r="Y60" s="10">
        <v>4</v>
      </c>
      <c r="Z60" s="15">
        <f>W60+X60+Y60</f>
        <v>8</v>
      </c>
      <c r="AA60" s="9">
        <v>9</v>
      </c>
      <c r="AB60" s="10">
        <v>1</v>
      </c>
      <c r="AC60" s="10">
        <v>3</v>
      </c>
      <c r="AD60" s="15">
        <f>AA60+AB60+AC60</f>
        <v>13</v>
      </c>
      <c r="AE60" s="9">
        <v>5</v>
      </c>
      <c r="AF60" s="10">
        <v>3</v>
      </c>
      <c r="AG60" s="10">
        <v>6</v>
      </c>
      <c r="AH60" s="15">
        <f>AE60+AF60+AG60</f>
        <v>14</v>
      </c>
    </row>
    <row r="61" spans="1:34" x14ac:dyDescent="0.2">
      <c r="A61" s="21" t="s">
        <v>149</v>
      </c>
      <c r="B61" s="3" t="s">
        <v>155</v>
      </c>
      <c r="C61" s="9">
        <v>13</v>
      </c>
      <c r="D61" s="10">
        <v>1</v>
      </c>
      <c r="F61" s="15">
        <f>C61+D61+E61</f>
        <v>14</v>
      </c>
      <c r="G61" s="9">
        <v>10</v>
      </c>
      <c r="H61" s="10">
        <v>1</v>
      </c>
      <c r="I61" s="10">
        <v>3</v>
      </c>
      <c r="J61" s="15">
        <f>G61+H61+I61</f>
        <v>14</v>
      </c>
      <c r="K61" s="9">
        <v>8</v>
      </c>
      <c r="L61" s="10">
        <v>2</v>
      </c>
      <c r="M61" s="10">
        <v>4</v>
      </c>
      <c r="N61" s="15">
        <f>K61+L61+M61</f>
        <v>14</v>
      </c>
      <c r="O61" s="9">
        <v>10</v>
      </c>
      <c r="P61" s="10">
        <v>2</v>
      </c>
      <c r="Q61" s="10">
        <v>3</v>
      </c>
      <c r="R61" s="15">
        <f>O61+P61+Q61</f>
        <v>15</v>
      </c>
      <c r="S61" s="9">
        <v>14</v>
      </c>
      <c r="T61" s="10">
        <v>1</v>
      </c>
      <c r="U61" s="10">
        <v>9</v>
      </c>
      <c r="V61" s="15">
        <f>S61+T61+U61</f>
        <v>24</v>
      </c>
      <c r="W61" s="9">
        <v>22</v>
      </c>
      <c r="X61" s="10">
        <v>2</v>
      </c>
      <c r="Y61" s="10">
        <v>3</v>
      </c>
      <c r="Z61" s="15">
        <f>W61+X61+Y61</f>
        <v>27</v>
      </c>
      <c r="AA61" s="9">
        <v>20</v>
      </c>
      <c r="AB61" s="10">
        <v>5</v>
      </c>
      <c r="AC61" s="10">
        <v>10</v>
      </c>
      <c r="AD61" s="15">
        <f>AA61+AB61+AC61</f>
        <v>35</v>
      </c>
      <c r="AE61" s="9">
        <v>16</v>
      </c>
      <c r="AF61" s="10">
        <v>0</v>
      </c>
      <c r="AG61" s="10">
        <v>1</v>
      </c>
      <c r="AH61" s="15">
        <f>AE61+AF61+AG61</f>
        <v>17</v>
      </c>
    </row>
    <row r="62" spans="1:34" x14ac:dyDescent="0.2">
      <c r="A62" s="30" t="s">
        <v>279</v>
      </c>
      <c r="B62" s="3" t="s">
        <v>172</v>
      </c>
      <c r="C62" s="9">
        <v>5</v>
      </c>
      <c r="D62" s="10">
        <v>4</v>
      </c>
      <c r="F62" s="15">
        <f>C62+D62+E62</f>
        <v>9</v>
      </c>
      <c r="G62" s="27"/>
      <c r="H62" s="28"/>
      <c r="I62" s="28"/>
      <c r="J62" s="29"/>
      <c r="K62" s="27"/>
      <c r="L62" s="28"/>
      <c r="M62" s="28"/>
      <c r="N62" s="29"/>
      <c r="O62" s="27"/>
      <c r="P62" s="28"/>
      <c r="Q62" s="28"/>
      <c r="R62" s="29"/>
      <c r="S62" s="27"/>
      <c r="T62" s="28"/>
      <c r="U62" s="28"/>
      <c r="V62" s="29"/>
      <c r="W62" s="9">
        <v>2</v>
      </c>
      <c r="X62" s="10">
        <v>0</v>
      </c>
      <c r="Y62" s="10">
        <v>0</v>
      </c>
      <c r="Z62" s="15">
        <f>W62+X62+Y62</f>
        <v>2</v>
      </c>
      <c r="AA62" s="9">
        <v>33</v>
      </c>
      <c r="AB62" s="10">
        <v>2</v>
      </c>
      <c r="AC62" s="10">
        <v>0</v>
      </c>
      <c r="AD62" s="15">
        <f>AA62+AB62+AC62</f>
        <v>35</v>
      </c>
      <c r="AE62" s="9">
        <v>17</v>
      </c>
      <c r="AF62" s="10">
        <v>2</v>
      </c>
      <c r="AG62" s="10">
        <v>2</v>
      </c>
      <c r="AH62" s="15">
        <f>AE62+AF62+AG62</f>
        <v>21</v>
      </c>
    </row>
    <row r="63" spans="1:34" x14ac:dyDescent="0.2">
      <c r="B63" s="5" t="s">
        <v>1</v>
      </c>
      <c r="C63" s="32">
        <f t="shared" ref="C63:F63" si="26">SUM(C58:C62)</f>
        <v>60</v>
      </c>
      <c r="D63" s="33">
        <f t="shared" si="26"/>
        <v>7</v>
      </c>
      <c r="E63" s="33">
        <f t="shared" si="26"/>
        <v>0</v>
      </c>
      <c r="F63" s="16">
        <f t="shared" si="26"/>
        <v>67</v>
      </c>
      <c r="G63" s="32">
        <f t="shared" ref="G63:AH63" si="27">SUM(G58:G62)</f>
        <v>43</v>
      </c>
      <c r="H63" s="33">
        <f t="shared" si="27"/>
        <v>1</v>
      </c>
      <c r="I63" s="33">
        <f t="shared" si="27"/>
        <v>24</v>
      </c>
      <c r="J63" s="16">
        <f t="shared" si="27"/>
        <v>68</v>
      </c>
      <c r="K63" s="32">
        <f t="shared" si="27"/>
        <v>40</v>
      </c>
      <c r="L63" s="33">
        <f t="shared" si="27"/>
        <v>5</v>
      </c>
      <c r="M63" s="33">
        <f t="shared" si="27"/>
        <v>44</v>
      </c>
      <c r="N63" s="16">
        <f>SUM(N58:N62)</f>
        <v>89</v>
      </c>
      <c r="O63" s="32">
        <f t="shared" si="27"/>
        <v>47</v>
      </c>
      <c r="P63" s="33">
        <f t="shared" si="27"/>
        <v>5</v>
      </c>
      <c r="Q63" s="33">
        <f t="shared" si="27"/>
        <v>22</v>
      </c>
      <c r="R63" s="16">
        <f>SUM(R58:R62)</f>
        <v>74</v>
      </c>
      <c r="S63" s="32">
        <f t="shared" si="27"/>
        <v>33</v>
      </c>
      <c r="T63" s="33">
        <f t="shared" si="27"/>
        <v>5</v>
      </c>
      <c r="U63" s="33">
        <f t="shared" si="27"/>
        <v>34</v>
      </c>
      <c r="V63" s="16">
        <f>SUM(V58:V62)</f>
        <v>72</v>
      </c>
      <c r="W63" s="32">
        <f t="shared" si="27"/>
        <v>45</v>
      </c>
      <c r="X63" s="33">
        <f t="shared" si="27"/>
        <v>6</v>
      </c>
      <c r="Y63" s="33">
        <f t="shared" si="27"/>
        <v>15</v>
      </c>
      <c r="Z63" s="16">
        <f>SUM(Z58:Z62)</f>
        <v>66</v>
      </c>
      <c r="AA63" s="32">
        <f t="shared" si="27"/>
        <v>88</v>
      </c>
      <c r="AB63" s="33">
        <f t="shared" si="27"/>
        <v>10</v>
      </c>
      <c r="AC63" s="33">
        <f t="shared" si="27"/>
        <v>24</v>
      </c>
      <c r="AD63" s="16">
        <f>SUM(AD58:AD62)</f>
        <v>122</v>
      </c>
      <c r="AE63" s="32">
        <f t="shared" si="27"/>
        <v>48</v>
      </c>
      <c r="AF63" s="33">
        <f t="shared" si="27"/>
        <v>6</v>
      </c>
      <c r="AG63" s="33">
        <f t="shared" si="27"/>
        <v>16</v>
      </c>
      <c r="AH63" s="16">
        <f t="shared" si="27"/>
        <v>70</v>
      </c>
    </row>
    <row r="64" spans="1:34" x14ac:dyDescent="0.2">
      <c r="B64" s="5"/>
      <c r="C64" s="38"/>
      <c r="D64" s="39"/>
      <c r="E64" s="39"/>
      <c r="F64" s="15"/>
      <c r="G64" s="38"/>
      <c r="H64" s="39"/>
      <c r="I64" s="39"/>
      <c r="J64" s="15"/>
      <c r="K64" s="38"/>
      <c r="L64" s="39"/>
      <c r="M64" s="39"/>
      <c r="N64" s="15"/>
      <c r="O64" s="38"/>
      <c r="P64" s="39"/>
      <c r="Q64" s="39"/>
      <c r="R64" s="15"/>
      <c r="S64" s="38"/>
      <c r="T64" s="39"/>
      <c r="U64" s="39"/>
      <c r="V64" s="15"/>
      <c r="W64" s="38"/>
      <c r="X64" s="39"/>
      <c r="Y64" s="39"/>
      <c r="Z64" s="15"/>
      <c r="AA64" s="38"/>
      <c r="AB64" s="39"/>
      <c r="AC64" s="39"/>
      <c r="AD64" s="15"/>
      <c r="AE64" s="38"/>
      <c r="AF64" s="39"/>
      <c r="AG64" s="39"/>
      <c r="AH64" s="15"/>
    </row>
    <row r="65" spans="1:34" x14ac:dyDescent="0.2">
      <c r="C65" s="41" t="s">
        <v>293</v>
      </c>
      <c r="D65" s="42"/>
      <c r="E65" s="42"/>
      <c r="F65" s="43"/>
      <c r="G65" s="41" t="str">
        <f>G13</f>
        <v>Calendar Year 2016</v>
      </c>
      <c r="H65" s="42"/>
      <c r="I65" s="42"/>
      <c r="J65" s="43"/>
      <c r="K65" s="41" t="s">
        <v>221</v>
      </c>
      <c r="L65" s="42"/>
      <c r="M65" s="42"/>
      <c r="N65" s="43"/>
      <c r="O65" s="41" t="s">
        <v>216</v>
      </c>
      <c r="P65" s="42"/>
      <c r="Q65" s="42"/>
      <c r="R65" s="43"/>
      <c r="S65" s="41" t="s">
        <v>206</v>
      </c>
      <c r="T65" s="42"/>
      <c r="U65" s="42"/>
      <c r="V65" s="43"/>
      <c r="W65" s="41" t="s">
        <v>199</v>
      </c>
      <c r="X65" s="42"/>
      <c r="Y65" s="42"/>
      <c r="Z65" s="43"/>
      <c r="AA65" s="41" t="s">
        <v>195</v>
      </c>
      <c r="AB65" s="42"/>
      <c r="AC65" s="42"/>
      <c r="AD65" s="43"/>
      <c r="AE65" s="41" t="s">
        <v>174</v>
      </c>
      <c r="AF65" s="42"/>
      <c r="AG65" s="42"/>
      <c r="AH65" s="43"/>
    </row>
    <row r="66" spans="1:34" x14ac:dyDescent="0.2">
      <c r="B66" s="2" t="s">
        <v>269</v>
      </c>
      <c r="C66" s="7" t="s">
        <v>294</v>
      </c>
      <c r="D66" s="8" t="s">
        <v>295</v>
      </c>
      <c r="E66" s="8" t="s">
        <v>296</v>
      </c>
      <c r="F66" s="17" t="s">
        <v>4</v>
      </c>
      <c r="G66" s="7" t="s">
        <v>271</v>
      </c>
      <c r="H66" s="8" t="s">
        <v>272</v>
      </c>
      <c r="I66" s="8" t="s">
        <v>273</v>
      </c>
      <c r="J66" s="17" t="s">
        <v>4</v>
      </c>
      <c r="K66" s="7" t="s">
        <v>222</v>
      </c>
      <c r="L66" s="8" t="s">
        <v>223</v>
      </c>
      <c r="M66" s="8" t="s">
        <v>224</v>
      </c>
      <c r="N66" s="17" t="s">
        <v>4</v>
      </c>
      <c r="O66" s="7" t="s">
        <v>217</v>
      </c>
      <c r="P66" s="8" t="s">
        <v>218</v>
      </c>
      <c r="Q66" s="8" t="s">
        <v>219</v>
      </c>
      <c r="R66" s="17" t="s">
        <v>4</v>
      </c>
      <c r="S66" s="7" t="s">
        <v>207</v>
      </c>
      <c r="T66" s="8" t="s">
        <v>208</v>
      </c>
      <c r="U66" s="8" t="s">
        <v>209</v>
      </c>
      <c r="V66" s="17" t="s">
        <v>4</v>
      </c>
      <c r="W66" s="7" t="s">
        <v>200</v>
      </c>
      <c r="X66" s="8" t="s">
        <v>201</v>
      </c>
      <c r="Y66" s="8" t="s">
        <v>202</v>
      </c>
      <c r="Z66" s="17" t="s">
        <v>4</v>
      </c>
      <c r="AA66" s="7" t="s">
        <v>196</v>
      </c>
      <c r="AB66" s="8" t="s">
        <v>197</v>
      </c>
      <c r="AC66" s="8" t="s">
        <v>198</v>
      </c>
      <c r="AD66" s="17" t="s">
        <v>4</v>
      </c>
      <c r="AE66" s="7" t="s">
        <v>175</v>
      </c>
      <c r="AF66" s="8" t="s">
        <v>176</v>
      </c>
      <c r="AG66" s="8" t="s">
        <v>177</v>
      </c>
      <c r="AH66" s="17" t="s">
        <v>4</v>
      </c>
    </row>
    <row r="67" spans="1:34" x14ac:dyDescent="0.2">
      <c r="A67" s="21" t="s">
        <v>111</v>
      </c>
      <c r="B67" s="3" t="s">
        <v>247</v>
      </c>
      <c r="C67" s="9">
        <v>1</v>
      </c>
      <c r="D67" s="10">
        <v>2</v>
      </c>
      <c r="F67" s="15">
        <f>C67+D67+E67</f>
        <v>3</v>
      </c>
      <c r="G67" s="9">
        <v>0</v>
      </c>
      <c r="H67" s="10">
        <v>5</v>
      </c>
      <c r="I67" s="10">
        <v>0</v>
      </c>
      <c r="J67" s="15">
        <f>G67+H67+I67</f>
        <v>5</v>
      </c>
      <c r="K67" s="9">
        <v>3</v>
      </c>
      <c r="L67" s="10">
        <v>6</v>
      </c>
      <c r="M67" s="10">
        <v>1</v>
      </c>
      <c r="N67" s="15">
        <f>K67+L67+M67</f>
        <v>10</v>
      </c>
      <c r="O67" s="9">
        <v>1</v>
      </c>
      <c r="P67" s="10">
        <v>1</v>
      </c>
      <c r="Q67" s="10">
        <v>5</v>
      </c>
      <c r="R67" s="15">
        <f>O67+P67+Q67</f>
        <v>7</v>
      </c>
      <c r="S67" s="9">
        <v>0</v>
      </c>
      <c r="T67" s="10">
        <v>6</v>
      </c>
      <c r="U67" s="10">
        <v>7</v>
      </c>
      <c r="V67" s="15">
        <f t="shared" ref="V67:V77" si="28">S67+T67+U67</f>
        <v>13</v>
      </c>
      <c r="W67" s="9">
        <v>0</v>
      </c>
      <c r="X67" s="10">
        <v>9</v>
      </c>
      <c r="Y67" s="10">
        <v>7</v>
      </c>
      <c r="Z67" s="15">
        <f>W67+X67+Y67</f>
        <v>16</v>
      </c>
      <c r="AA67" s="9">
        <v>0</v>
      </c>
      <c r="AB67" s="10">
        <v>9</v>
      </c>
      <c r="AC67" s="10">
        <v>0</v>
      </c>
      <c r="AD67" s="15">
        <f>AA67+AB67+AC67</f>
        <v>9</v>
      </c>
      <c r="AE67" s="9">
        <v>0</v>
      </c>
      <c r="AF67" s="10">
        <v>7</v>
      </c>
      <c r="AG67" s="10">
        <v>1</v>
      </c>
      <c r="AH67" s="15">
        <f>AE67+AF67+AG67</f>
        <v>8</v>
      </c>
    </row>
    <row r="68" spans="1:34" x14ac:dyDescent="0.2">
      <c r="A68" s="21" t="s">
        <v>107</v>
      </c>
      <c r="B68" s="3" t="s">
        <v>171</v>
      </c>
      <c r="C68" s="9">
        <v>0</v>
      </c>
      <c r="D68" s="10">
        <v>0</v>
      </c>
      <c r="F68" s="15">
        <f>C68+D68+E68</f>
        <v>0</v>
      </c>
      <c r="G68" s="9">
        <v>0</v>
      </c>
      <c r="H68" s="10">
        <v>0</v>
      </c>
      <c r="I68" s="10">
        <v>0</v>
      </c>
      <c r="J68" s="15">
        <f>G68+H68+I68</f>
        <v>0</v>
      </c>
      <c r="K68" s="9">
        <v>0</v>
      </c>
      <c r="L68" s="10">
        <v>0</v>
      </c>
      <c r="M68" s="10">
        <v>0</v>
      </c>
      <c r="N68" s="15">
        <f>K68+L68+M68</f>
        <v>0</v>
      </c>
      <c r="O68" s="9">
        <v>0</v>
      </c>
      <c r="P68" s="10">
        <v>0</v>
      </c>
      <c r="Q68" s="10">
        <v>0</v>
      </c>
      <c r="R68" s="15">
        <f>O68+P68+Q68</f>
        <v>0</v>
      </c>
      <c r="S68" s="9">
        <v>0</v>
      </c>
      <c r="T68" s="10">
        <v>0</v>
      </c>
      <c r="U68" s="10">
        <v>0</v>
      </c>
      <c r="V68" s="15">
        <f t="shared" si="28"/>
        <v>0</v>
      </c>
      <c r="W68" s="9">
        <v>0</v>
      </c>
      <c r="X68" s="10">
        <v>0</v>
      </c>
      <c r="Y68" s="10">
        <v>0</v>
      </c>
      <c r="Z68" s="15">
        <f>W68+X68+Y68</f>
        <v>0</v>
      </c>
      <c r="AA68" s="9">
        <v>0</v>
      </c>
      <c r="AB68" s="10">
        <v>0</v>
      </c>
      <c r="AC68" s="10">
        <v>0</v>
      </c>
      <c r="AD68" s="15">
        <f>AA68+AB68+AC68</f>
        <v>0</v>
      </c>
      <c r="AE68" s="9">
        <v>4</v>
      </c>
      <c r="AF68" s="10">
        <v>0</v>
      </c>
      <c r="AG68" s="10">
        <v>0</v>
      </c>
      <c r="AH68" s="15">
        <f>AE68+AF68+AG68</f>
        <v>4</v>
      </c>
    </row>
    <row r="69" spans="1:34" x14ac:dyDescent="0.2">
      <c r="A69" s="21" t="s">
        <v>106</v>
      </c>
      <c r="B69" s="3" t="s">
        <v>115</v>
      </c>
      <c r="C69" s="27"/>
      <c r="D69" s="28"/>
      <c r="E69" s="28"/>
      <c r="F69" s="29"/>
      <c r="G69" s="27"/>
      <c r="H69" s="28"/>
      <c r="I69" s="28"/>
      <c r="J69" s="29"/>
      <c r="K69" s="27"/>
      <c r="L69" s="28"/>
      <c r="M69" s="28"/>
      <c r="N69" s="29"/>
      <c r="O69" s="27">
        <v>0</v>
      </c>
      <c r="P69" s="28">
        <v>4</v>
      </c>
      <c r="Q69" s="28">
        <v>1</v>
      </c>
      <c r="R69" s="29"/>
      <c r="S69" s="9">
        <v>7</v>
      </c>
      <c r="T69" s="10">
        <v>3</v>
      </c>
      <c r="U69" s="10">
        <v>2</v>
      </c>
      <c r="V69" s="15">
        <f t="shared" si="28"/>
        <v>12</v>
      </c>
      <c r="W69" s="18">
        <v>7</v>
      </c>
      <c r="X69" s="19">
        <v>3</v>
      </c>
      <c r="Y69" s="19">
        <v>0</v>
      </c>
      <c r="Z69" s="15">
        <f>W69+X69+Y69</f>
        <v>10</v>
      </c>
      <c r="AA69" s="18">
        <v>6</v>
      </c>
      <c r="AB69" s="19">
        <v>3</v>
      </c>
      <c r="AC69" s="19">
        <v>1</v>
      </c>
      <c r="AD69" s="15">
        <f>AA69+AB69+AC69</f>
        <v>10</v>
      </c>
      <c r="AE69" s="9">
        <v>4</v>
      </c>
      <c r="AF69" s="10">
        <v>1</v>
      </c>
      <c r="AG69" s="10">
        <v>1</v>
      </c>
      <c r="AH69" s="15">
        <f>AE69+AF69+AG69</f>
        <v>6</v>
      </c>
    </row>
    <row r="70" spans="1:34" x14ac:dyDescent="0.2">
      <c r="A70" s="21" t="s">
        <v>214</v>
      </c>
      <c r="B70" s="3" t="s">
        <v>215</v>
      </c>
      <c r="C70" s="9">
        <v>20</v>
      </c>
      <c r="D70" s="10">
        <v>0</v>
      </c>
      <c r="E70" s="31"/>
      <c r="F70" s="15">
        <f t="shared" ref="F70:F77" si="29">C70+D70+E70</f>
        <v>20</v>
      </c>
      <c r="G70" s="9">
        <v>18</v>
      </c>
      <c r="H70" s="10">
        <v>0</v>
      </c>
      <c r="I70" s="31">
        <v>0</v>
      </c>
      <c r="J70" s="15">
        <f t="shared" ref="J70:J77" si="30">G70+H70+I70</f>
        <v>18</v>
      </c>
      <c r="K70" s="9">
        <v>22</v>
      </c>
      <c r="L70" s="10">
        <v>0</v>
      </c>
      <c r="M70" s="31">
        <v>0</v>
      </c>
      <c r="N70" s="15">
        <f t="shared" ref="N70:N77" si="31">K70+L70+M70</f>
        <v>22</v>
      </c>
      <c r="O70" s="9">
        <v>16</v>
      </c>
      <c r="P70" s="10">
        <v>0</v>
      </c>
      <c r="Q70" s="31">
        <v>0</v>
      </c>
      <c r="R70" s="15">
        <f t="shared" ref="R70:R77" si="32">O70+P70+Q70</f>
        <v>16</v>
      </c>
      <c r="S70" s="27"/>
      <c r="T70" s="28"/>
      <c r="U70" s="31">
        <v>1</v>
      </c>
      <c r="V70" s="15">
        <f t="shared" si="28"/>
        <v>1</v>
      </c>
      <c r="W70" s="27"/>
      <c r="X70" s="28"/>
      <c r="Y70" s="28"/>
      <c r="Z70" s="29"/>
      <c r="AA70" s="27"/>
      <c r="AB70" s="28"/>
      <c r="AC70" s="28"/>
      <c r="AD70" s="29"/>
      <c r="AE70" s="27"/>
      <c r="AF70" s="28"/>
      <c r="AG70" s="28"/>
      <c r="AH70" s="29"/>
    </row>
    <row r="71" spans="1:34" x14ac:dyDescent="0.2">
      <c r="A71" s="21" t="s">
        <v>112</v>
      </c>
      <c r="B71" s="3" t="s">
        <v>249</v>
      </c>
      <c r="C71" s="9">
        <v>0</v>
      </c>
      <c r="D71" s="10">
        <v>0</v>
      </c>
      <c r="F71" s="15">
        <f t="shared" si="29"/>
        <v>0</v>
      </c>
      <c r="G71" s="9">
        <v>0</v>
      </c>
      <c r="H71" s="10">
        <v>0</v>
      </c>
      <c r="I71" s="10">
        <v>0</v>
      </c>
      <c r="J71" s="15">
        <f t="shared" si="30"/>
        <v>0</v>
      </c>
      <c r="K71" s="9">
        <v>0</v>
      </c>
      <c r="L71" s="10">
        <v>0</v>
      </c>
      <c r="M71" s="10">
        <v>0</v>
      </c>
      <c r="N71" s="15">
        <f t="shared" si="31"/>
        <v>0</v>
      </c>
      <c r="O71" s="9">
        <v>0</v>
      </c>
      <c r="P71" s="10">
        <v>0</v>
      </c>
      <c r="Q71" s="10">
        <v>0</v>
      </c>
      <c r="R71" s="15">
        <f t="shared" si="32"/>
        <v>0</v>
      </c>
      <c r="S71" s="9">
        <v>0</v>
      </c>
      <c r="T71" s="10">
        <v>0</v>
      </c>
      <c r="U71" s="10">
        <v>0</v>
      </c>
      <c r="V71" s="15">
        <f t="shared" si="28"/>
        <v>0</v>
      </c>
      <c r="W71" s="9">
        <v>0</v>
      </c>
      <c r="X71" s="10">
        <v>0</v>
      </c>
      <c r="Y71" s="10">
        <v>0</v>
      </c>
      <c r="Z71" s="15">
        <f t="shared" ref="Z71:Z77" si="33">W71+X71+Y71</f>
        <v>0</v>
      </c>
      <c r="AA71" s="9">
        <v>0</v>
      </c>
      <c r="AB71" s="10">
        <v>0</v>
      </c>
      <c r="AC71" s="10">
        <v>0</v>
      </c>
      <c r="AD71" s="15">
        <f t="shared" ref="AD71:AD77" si="34">AA71+AB71+AC71</f>
        <v>0</v>
      </c>
      <c r="AE71" s="9">
        <v>0</v>
      </c>
      <c r="AF71" s="10">
        <v>0</v>
      </c>
      <c r="AG71" s="10">
        <v>0</v>
      </c>
      <c r="AH71" s="15">
        <f>AE71+AF71+AG71</f>
        <v>0</v>
      </c>
    </row>
    <row r="72" spans="1:34" x14ac:dyDescent="0.2">
      <c r="A72" s="21" t="s">
        <v>204</v>
      </c>
      <c r="B72" s="4" t="s">
        <v>205</v>
      </c>
      <c r="C72" s="9">
        <v>0</v>
      </c>
      <c r="D72" s="10">
        <v>0</v>
      </c>
      <c r="F72" s="15">
        <f t="shared" si="29"/>
        <v>0</v>
      </c>
      <c r="G72" s="9">
        <v>15</v>
      </c>
      <c r="H72" s="10">
        <v>2</v>
      </c>
      <c r="I72" s="10">
        <v>0</v>
      </c>
      <c r="J72" s="15">
        <f t="shared" si="30"/>
        <v>17</v>
      </c>
      <c r="K72" s="9">
        <v>31</v>
      </c>
      <c r="L72" s="10">
        <v>4</v>
      </c>
      <c r="M72" s="10">
        <v>7</v>
      </c>
      <c r="N72" s="15">
        <f t="shared" si="31"/>
        <v>42</v>
      </c>
      <c r="O72" s="9">
        <v>36</v>
      </c>
      <c r="P72" s="10">
        <v>9</v>
      </c>
      <c r="Q72" s="10">
        <v>18</v>
      </c>
      <c r="R72" s="15">
        <f t="shared" si="32"/>
        <v>63</v>
      </c>
      <c r="S72" s="9">
        <v>2</v>
      </c>
      <c r="T72" s="10">
        <v>0</v>
      </c>
      <c r="U72" s="10">
        <v>5</v>
      </c>
      <c r="V72" s="15">
        <f t="shared" si="28"/>
        <v>7</v>
      </c>
      <c r="W72" s="9">
        <v>0</v>
      </c>
      <c r="X72" s="10">
        <v>0</v>
      </c>
      <c r="Y72" s="10">
        <v>1</v>
      </c>
      <c r="Z72" s="15">
        <f t="shared" si="33"/>
        <v>1</v>
      </c>
      <c r="AA72" s="27"/>
      <c r="AB72" s="28"/>
      <c r="AC72" s="28"/>
      <c r="AD72" s="15">
        <f t="shared" si="34"/>
        <v>0</v>
      </c>
      <c r="AE72" s="27"/>
      <c r="AF72" s="28"/>
      <c r="AG72" s="28"/>
      <c r="AH72" s="29"/>
    </row>
    <row r="73" spans="1:34" x14ac:dyDescent="0.2">
      <c r="A73" s="21" t="s">
        <v>110</v>
      </c>
      <c r="B73" s="3" t="s">
        <v>251</v>
      </c>
      <c r="C73" s="9">
        <v>1</v>
      </c>
      <c r="D73" s="10">
        <v>1</v>
      </c>
      <c r="F73" s="15">
        <f t="shared" si="29"/>
        <v>2</v>
      </c>
      <c r="G73" s="9">
        <v>0</v>
      </c>
      <c r="H73" s="10">
        <v>4</v>
      </c>
      <c r="I73" s="10">
        <v>0</v>
      </c>
      <c r="J73" s="15">
        <f t="shared" si="30"/>
        <v>4</v>
      </c>
      <c r="K73" s="9">
        <v>3</v>
      </c>
      <c r="L73" s="10">
        <v>5</v>
      </c>
      <c r="M73" s="10">
        <v>2</v>
      </c>
      <c r="N73" s="15">
        <f t="shared" si="31"/>
        <v>10</v>
      </c>
      <c r="O73" s="9">
        <v>4</v>
      </c>
      <c r="P73" s="10">
        <v>5</v>
      </c>
      <c r="Q73" s="10">
        <v>6</v>
      </c>
      <c r="R73" s="15">
        <f t="shared" si="32"/>
        <v>15</v>
      </c>
      <c r="S73" s="9">
        <v>0</v>
      </c>
      <c r="T73" s="10">
        <v>8</v>
      </c>
      <c r="U73" s="10">
        <v>2</v>
      </c>
      <c r="V73" s="15">
        <f t="shared" si="28"/>
        <v>10</v>
      </c>
      <c r="W73" s="9">
        <v>0</v>
      </c>
      <c r="X73" s="10">
        <v>10</v>
      </c>
      <c r="Y73" s="10">
        <v>1</v>
      </c>
      <c r="Z73" s="15">
        <f t="shared" si="33"/>
        <v>11</v>
      </c>
      <c r="AA73" s="9">
        <v>1</v>
      </c>
      <c r="AB73" s="10">
        <v>3</v>
      </c>
      <c r="AC73" s="10">
        <v>2</v>
      </c>
      <c r="AD73" s="15">
        <f t="shared" si="34"/>
        <v>6</v>
      </c>
      <c r="AE73" s="9">
        <v>5</v>
      </c>
      <c r="AF73" s="10">
        <v>6</v>
      </c>
      <c r="AG73" s="10">
        <v>2</v>
      </c>
      <c r="AH73" s="15">
        <f t="shared" ref="AH73:AH77" si="35">AE73+AF73+AG73</f>
        <v>13</v>
      </c>
    </row>
    <row r="74" spans="1:34" x14ac:dyDescent="0.2">
      <c r="A74" s="21" t="s">
        <v>104</v>
      </c>
      <c r="B74" s="3" t="s">
        <v>113</v>
      </c>
      <c r="C74" s="9">
        <v>7</v>
      </c>
      <c r="D74" s="10">
        <v>1</v>
      </c>
      <c r="F74" s="15">
        <f t="shared" si="29"/>
        <v>8</v>
      </c>
      <c r="G74" s="9">
        <v>2</v>
      </c>
      <c r="H74" s="10">
        <v>0</v>
      </c>
      <c r="I74" s="10">
        <v>1</v>
      </c>
      <c r="J74" s="15">
        <f t="shared" si="30"/>
        <v>3</v>
      </c>
      <c r="K74" s="9">
        <v>7</v>
      </c>
      <c r="L74" s="10">
        <v>0</v>
      </c>
      <c r="M74" s="10">
        <v>0</v>
      </c>
      <c r="N74" s="15">
        <f t="shared" si="31"/>
        <v>7</v>
      </c>
      <c r="O74" s="9">
        <v>3</v>
      </c>
      <c r="P74" s="10">
        <v>0</v>
      </c>
      <c r="Q74" s="10">
        <v>1</v>
      </c>
      <c r="R74" s="15">
        <f t="shared" si="32"/>
        <v>4</v>
      </c>
      <c r="S74" s="9">
        <v>1</v>
      </c>
      <c r="T74" s="10">
        <v>2</v>
      </c>
      <c r="U74" s="10">
        <v>2</v>
      </c>
      <c r="V74" s="15">
        <f t="shared" si="28"/>
        <v>5</v>
      </c>
      <c r="W74" s="9">
        <v>2</v>
      </c>
      <c r="X74" s="10">
        <v>0</v>
      </c>
      <c r="Y74" s="10">
        <v>0</v>
      </c>
      <c r="Z74" s="15">
        <f t="shared" si="33"/>
        <v>2</v>
      </c>
      <c r="AA74" s="9">
        <v>0</v>
      </c>
      <c r="AB74" s="10">
        <v>5</v>
      </c>
      <c r="AC74" s="10">
        <v>0</v>
      </c>
      <c r="AD74" s="15">
        <f t="shared" si="34"/>
        <v>5</v>
      </c>
      <c r="AE74" s="9">
        <v>1</v>
      </c>
      <c r="AF74" s="10">
        <v>1</v>
      </c>
      <c r="AG74" s="10">
        <v>0</v>
      </c>
      <c r="AH74" s="15">
        <f t="shared" si="35"/>
        <v>2</v>
      </c>
    </row>
    <row r="75" spans="1:34" x14ac:dyDescent="0.2">
      <c r="A75" s="21" t="s">
        <v>105</v>
      </c>
      <c r="B75" s="3" t="s">
        <v>114</v>
      </c>
      <c r="C75" s="9">
        <v>50</v>
      </c>
      <c r="D75" s="10">
        <v>1</v>
      </c>
      <c r="F75" s="15">
        <f t="shared" si="29"/>
        <v>51</v>
      </c>
      <c r="G75" s="9">
        <v>59</v>
      </c>
      <c r="H75" s="10">
        <v>1</v>
      </c>
      <c r="I75" s="10">
        <v>1</v>
      </c>
      <c r="J75" s="15">
        <f t="shared" si="30"/>
        <v>61</v>
      </c>
      <c r="K75" s="9">
        <v>77</v>
      </c>
      <c r="L75" s="10">
        <v>4</v>
      </c>
      <c r="M75" s="10">
        <v>0</v>
      </c>
      <c r="N75" s="15">
        <f t="shared" si="31"/>
        <v>81</v>
      </c>
      <c r="O75" s="9">
        <v>77</v>
      </c>
      <c r="P75" s="10">
        <v>6</v>
      </c>
      <c r="Q75" s="10">
        <v>0</v>
      </c>
      <c r="R75" s="15">
        <f t="shared" si="32"/>
        <v>83</v>
      </c>
      <c r="S75" s="9">
        <v>101</v>
      </c>
      <c r="T75" s="10">
        <v>2</v>
      </c>
      <c r="U75" s="10">
        <v>1</v>
      </c>
      <c r="V75" s="15">
        <f t="shared" si="28"/>
        <v>104</v>
      </c>
      <c r="W75" s="9">
        <v>122</v>
      </c>
      <c r="X75" s="10">
        <v>5</v>
      </c>
      <c r="Y75" s="10">
        <v>0</v>
      </c>
      <c r="Z75" s="15">
        <f t="shared" si="33"/>
        <v>127</v>
      </c>
      <c r="AA75" s="9">
        <v>62</v>
      </c>
      <c r="AB75" s="10">
        <v>5</v>
      </c>
      <c r="AC75" s="10">
        <v>0</v>
      </c>
      <c r="AD75" s="15">
        <f t="shared" si="34"/>
        <v>67</v>
      </c>
      <c r="AE75" s="9">
        <v>69</v>
      </c>
      <c r="AF75" s="10">
        <v>5</v>
      </c>
      <c r="AG75" s="10">
        <v>0</v>
      </c>
      <c r="AH75" s="15">
        <f t="shared" si="35"/>
        <v>74</v>
      </c>
    </row>
    <row r="76" spans="1:34" x14ac:dyDescent="0.2">
      <c r="A76" s="21" t="s">
        <v>108</v>
      </c>
      <c r="B76" s="3" t="s">
        <v>116</v>
      </c>
      <c r="C76" s="9">
        <v>0</v>
      </c>
      <c r="D76" s="10">
        <v>15</v>
      </c>
      <c r="F76" s="15">
        <f t="shared" si="29"/>
        <v>15</v>
      </c>
      <c r="G76" s="9">
        <v>2</v>
      </c>
      <c r="H76" s="10">
        <v>18</v>
      </c>
      <c r="I76" s="10">
        <v>0</v>
      </c>
      <c r="J76" s="15">
        <f t="shared" si="30"/>
        <v>20</v>
      </c>
      <c r="K76" s="9">
        <v>0</v>
      </c>
      <c r="L76" s="10">
        <v>20</v>
      </c>
      <c r="M76" s="10">
        <v>0</v>
      </c>
      <c r="N76" s="15">
        <f t="shared" si="31"/>
        <v>20</v>
      </c>
      <c r="O76" s="9">
        <v>0</v>
      </c>
      <c r="P76" s="10">
        <v>14</v>
      </c>
      <c r="Q76" s="10">
        <v>0</v>
      </c>
      <c r="R76" s="15">
        <f t="shared" si="32"/>
        <v>14</v>
      </c>
      <c r="S76" s="9">
        <v>0</v>
      </c>
      <c r="T76" s="10">
        <v>17</v>
      </c>
      <c r="U76" s="10">
        <v>0</v>
      </c>
      <c r="V76" s="15">
        <f t="shared" si="28"/>
        <v>17</v>
      </c>
      <c r="W76" s="9">
        <v>0</v>
      </c>
      <c r="X76" s="10">
        <v>16</v>
      </c>
      <c r="Y76" s="10">
        <v>0</v>
      </c>
      <c r="Z76" s="15">
        <f t="shared" si="33"/>
        <v>16</v>
      </c>
      <c r="AA76" s="9">
        <v>0</v>
      </c>
      <c r="AB76" s="10">
        <v>12</v>
      </c>
      <c r="AC76" s="10">
        <v>0</v>
      </c>
      <c r="AD76" s="15">
        <f t="shared" si="34"/>
        <v>12</v>
      </c>
      <c r="AE76" s="9">
        <v>0</v>
      </c>
      <c r="AF76" s="10">
        <v>10</v>
      </c>
      <c r="AG76" s="10">
        <v>0</v>
      </c>
      <c r="AH76" s="15">
        <f t="shared" si="35"/>
        <v>10</v>
      </c>
    </row>
    <row r="77" spans="1:34" x14ac:dyDescent="0.2">
      <c r="A77" s="21" t="s">
        <v>187</v>
      </c>
      <c r="B77" s="4" t="s">
        <v>252</v>
      </c>
      <c r="C77" s="9">
        <v>0</v>
      </c>
      <c r="D77" s="10">
        <v>16</v>
      </c>
      <c r="F77" s="15">
        <f t="shared" si="29"/>
        <v>16</v>
      </c>
      <c r="G77" s="9">
        <v>0</v>
      </c>
      <c r="H77" s="10">
        <v>11</v>
      </c>
      <c r="I77" s="10">
        <v>1</v>
      </c>
      <c r="J77" s="15">
        <f t="shared" si="30"/>
        <v>12</v>
      </c>
      <c r="K77" s="9">
        <v>0</v>
      </c>
      <c r="L77" s="10">
        <v>9</v>
      </c>
      <c r="M77" s="10">
        <v>2</v>
      </c>
      <c r="N77" s="15">
        <f t="shared" si="31"/>
        <v>11</v>
      </c>
      <c r="O77" s="9">
        <v>0</v>
      </c>
      <c r="P77" s="10">
        <v>14</v>
      </c>
      <c r="Q77" s="10">
        <v>0</v>
      </c>
      <c r="R77" s="15">
        <f t="shared" si="32"/>
        <v>14</v>
      </c>
      <c r="S77" s="9">
        <v>2</v>
      </c>
      <c r="T77" s="10">
        <v>16</v>
      </c>
      <c r="U77" s="10">
        <v>1</v>
      </c>
      <c r="V77" s="15">
        <f t="shared" si="28"/>
        <v>19</v>
      </c>
      <c r="W77" s="9">
        <v>0</v>
      </c>
      <c r="X77" s="10">
        <v>14</v>
      </c>
      <c r="Y77" s="10">
        <v>1</v>
      </c>
      <c r="Z77" s="15">
        <f t="shared" si="33"/>
        <v>15</v>
      </c>
      <c r="AA77" s="9">
        <v>0</v>
      </c>
      <c r="AB77" s="10">
        <v>4</v>
      </c>
      <c r="AC77" s="10">
        <v>0</v>
      </c>
      <c r="AD77" s="15">
        <f t="shared" si="34"/>
        <v>4</v>
      </c>
      <c r="AE77" s="9">
        <v>0</v>
      </c>
      <c r="AF77" s="10">
        <v>4</v>
      </c>
      <c r="AG77" s="10">
        <v>0</v>
      </c>
      <c r="AH77" s="15">
        <f t="shared" si="35"/>
        <v>4</v>
      </c>
    </row>
    <row r="78" spans="1:34" x14ac:dyDescent="0.2">
      <c r="B78" s="5" t="s">
        <v>1</v>
      </c>
      <c r="C78" s="32">
        <f>SUM(C67:C77)</f>
        <v>79</v>
      </c>
      <c r="D78" s="33">
        <f>SUM(D67:D77)</f>
        <v>36</v>
      </c>
      <c r="E78" s="33">
        <f>SUM(E67:E77)</f>
        <v>0</v>
      </c>
      <c r="F78" s="16">
        <f>SUM(F67:F77)</f>
        <v>115</v>
      </c>
      <c r="G78" s="32">
        <f>SUM(G67:G77)</f>
        <v>96</v>
      </c>
      <c r="H78" s="33">
        <f>SUM(H67:H77)</f>
        <v>41</v>
      </c>
      <c r="I78" s="33">
        <f>SUM(I67:I77)</f>
        <v>3</v>
      </c>
      <c r="J78" s="16">
        <f>SUM(J67:J77)</f>
        <v>140</v>
      </c>
      <c r="K78" s="32">
        <f>SUM(K67:K77)</f>
        <v>143</v>
      </c>
      <c r="L78" s="33">
        <f>SUM(L67:L77)</f>
        <v>48</v>
      </c>
      <c r="M78" s="33">
        <f>SUM(M67:M77)</f>
        <v>12</v>
      </c>
      <c r="N78" s="16">
        <f>SUM(N67:N77)</f>
        <v>203</v>
      </c>
      <c r="O78" s="32">
        <f>SUM(O67:O77)</f>
        <v>137</v>
      </c>
      <c r="P78" s="33">
        <f>SUM(P67:P77)</f>
        <v>53</v>
      </c>
      <c r="Q78" s="33">
        <f>SUM(Q67:Q77)</f>
        <v>31</v>
      </c>
      <c r="R78" s="16">
        <f>SUM(R67:R77)</f>
        <v>216</v>
      </c>
      <c r="S78" s="32">
        <f>SUM(S67:S77)</f>
        <v>113</v>
      </c>
      <c r="T78" s="33">
        <f>SUM(T67:T77)</f>
        <v>54</v>
      </c>
      <c r="U78" s="33">
        <f>SUM(U67:U77)</f>
        <v>21</v>
      </c>
      <c r="V78" s="16">
        <f>SUM(V67:V77)</f>
        <v>188</v>
      </c>
      <c r="W78" s="32">
        <f>SUM(W67:W77)</f>
        <v>131</v>
      </c>
      <c r="X78" s="33">
        <f>SUM(X67:X77)</f>
        <v>57</v>
      </c>
      <c r="Y78" s="33">
        <f>SUM(Y67:Y77)</f>
        <v>10</v>
      </c>
      <c r="Z78" s="16">
        <f>SUM(Z67:Z77)</f>
        <v>198</v>
      </c>
      <c r="AA78" s="32">
        <f>SUM(AA67:AA77)</f>
        <v>69</v>
      </c>
      <c r="AB78" s="33">
        <f>SUM(AB67:AB77)</f>
        <v>41</v>
      </c>
      <c r="AC78" s="33">
        <f>SUM(AC67:AC77)</f>
        <v>3</v>
      </c>
      <c r="AD78" s="16">
        <f>SUM(AD67:AD77)</f>
        <v>113</v>
      </c>
      <c r="AE78" s="32">
        <f>SUM(AE67:AE77)</f>
        <v>83</v>
      </c>
      <c r="AF78" s="33">
        <f>SUM(AF67:AF77)</f>
        <v>34</v>
      </c>
      <c r="AG78" s="33">
        <f>SUM(AG67:AG77)</f>
        <v>4</v>
      </c>
      <c r="AH78" s="16">
        <f>SUM(AH67:AH77)</f>
        <v>121</v>
      </c>
    </row>
    <row r="79" spans="1:34" x14ac:dyDescent="0.2">
      <c r="B79" s="2"/>
      <c r="C79" s="7"/>
      <c r="D79" s="8"/>
      <c r="E79" s="8"/>
      <c r="F79" s="34"/>
      <c r="G79" s="7"/>
      <c r="H79" s="8"/>
      <c r="I79" s="8"/>
      <c r="J79" s="34"/>
      <c r="K79" s="7"/>
      <c r="L79" s="8"/>
      <c r="M79" s="8"/>
      <c r="N79" s="34"/>
      <c r="O79" s="7"/>
      <c r="P79" s="8"/>
      <c r="Q79" s="8"/>
      <c r="R79" s="34"/>
      <c r="S79" s="7"/>
      <c r="T79" s="8"/>
      <c r="U79" s="8"/>
      <c r="V79" s="34"/>
      <c r="W79" s="7"/>
      <c r="X79" s="8"/>
      <c r="Y79" s="8"/>
      <c r="Z79" s="34"/>
      <c r="AA79" s="7"/>
      <c r="AB79" s="8"/>
      <c r="AC79" s="8"/>
      <c r="AD79" s="34"/>
      <c r="AE79" s="7"/>
      <c r="AF79" s="8"/>
      <c r="AG79" s="8"/>
      <c r="AH79" s="34"/>
    </row>
    <row r="80" spans="1:34" x14ac:dyDescent="0.2">
      <c r="C80" s="41" t="s">
        <v>293</v>
      </c>
      <c r="D80" s="42"/>
      <c r="E80" s="42"/>
      <c r="F80" s="43"/>
      <c r="G80" s="41" t="str">
        <f>G13</f>
        <v>Calendar Year 2016</v>
      </c>
      <c r="H80" s="42"/>
      <c r="I80" s="42"/>
      <c r="J80" s="43"/>
      <c r="K80" s="41" t="s">
        <v>221</v>
      </c>
      <c r="L80" s="42"/>
      <c r="M80" s="42"/>
      <c r="N80" s="43"/>
      <c r="O80" s="41" t="s">
        <v>216</v>
      </c>
      <c r="P80" s="42"/>
      <c r="Q80" s="42"/>
      <c r="R80" s="43"/>
      <c r="S80" s="41" t="s">
        <v>206</v>
      </c>
      <c r="T80" s="42"/>
      <c r="U80" s="42"/>
      <c r="V80" s="43"/>
      <c r="W80" s="41" t="s">
        <v>199</v>
      </c>
      <c r="X80" s="42"/>
      <c r="Y80" s="42"/>
      <c r="Z80" s="43"/>
      <c r="AA80" s="41" t="s">
        <v>195</v>
      </c>
      <c r="AB80" s="42"/>
      <c r="AC80" s="42"/>
      <c r="AD80" s="43"/>
      <c r="AE80" s="41" t="s">
        <v>174</v>
      </c>
      <c r="AF80" s="42"/>
      <c r="AG80" s="42"/>
      <c r="AH80" s="43"/>
    </row>
    <row r="81" spans="1:34" x14ac:dyDescent="0.2">
      <c r="B81" s="2" t="s">
        <v>280</v>
      </c>
      <c r="C81" s="7" t="s">
        <v>294</v>
      </c>
      <c r="D81" s="8" t="s">
        <v>295</v>
      </c>
      <c r="E81" s="8" t="s">
        <v>296</v>
      </c>
      <c r="F81" s="17" t="s">
        <v>4</v>
      </c>
      <c r="G81" s="7" t="s">
        <v>271</v>
      </c>
      <c r="H81" s="8" t="s">
        <v>272</v>
      </c>
      <c r="I81" s="8" t="s">
        <v>273</v>
      </c>
      <c r="J81" s="17" t="s">
        <v>4</v>
      </c>
      <c r="K81" s="7" t="s">
        <v>222</v>
      </c>
      <c r="L81" s="8" t="s">
        <v>223</v>
      </c>
      <c r="M81" s="8" t="s">
        <v>224</v>
      </c>
      <c r="N81" s="17" t="s">
        <v>4</v>
      </c>
      <c r="O81" s="7" t="s">
        <v>217</v>
      </c>
      <c r="P81" s="8" t="s">
        <v>218</v>
      </c>
      <c r="Q81" s="8" t="s">
        <v>219</v>
      </c>
      <c r="R81" s="17" t="s">
        <v>4</v>
      </c>
      <c r="S81" s="7" t="s">
        <v>207</v>
      </c>
      <c r="T81" s="8" t="s">
        <v>208</v>
      </c>
      <c r="U81" s="8" t="s">
        <v>209</v>
      </c>
      <c r="V81" s="17" t="s">
        <v>4</v>
      </c>
      <c r="W81" s="7" t="s">
        <v>200</v>
      </c>
      <c r="X81" s="8" t="s">
        <v>201</v>
      </c>
      <c r="Y81" s="8" t="s">
        <v>202</v>
      </c>
      <c r="Z81" s="17" t="s">
        <v>4</v>
      </c>
      <c r="AA81" s="7" t="s">
        <v>196</v>
      </c>
      <c r="AB81" s="8" t="s">
        <v>197</v>
      </c>
      <c r="AC81" s="8" t="s">
        <v>198</v>
      </c>
      <c r="AD81" s="17" t="s">
        <v>4</v>
      </c>
      <c r="AE81" s="7" t="s">
        <v>175</v>
      </c>
      <c r="AF81" s="8" t="s">
        <v>176</v>
      </c>
      <c r="AG81" s="8" t="s">
        <v>177</v>
      </c>
      <c r="AH81" s="17" t="s">
        <v>4</v>
      </c>
    </row>
    <row r="82" spans="1:34" x14ac:dyDescent="0.2">
      <c r="A82" s="21" t="s">
        <v>128</v>
      </c>
      <c r="B82" s="3" t="s">
        <v>133</v>
      </c>
      <c r="C82" s="9">
        <v>7</v>
      </c>
      <c r="D82" s="10">
        <v>2</v>
      </c>
      <c r="F82" s="15">
        <f>C82+D82+E82</f>
        <v>9</v>
      </c>
      <c r="G82" s="9">
        <v>5</v>
      </c>
      <c r="H82" s="10">
        <v>0</v>
      </c>
      <c r="I82" s="10">
        <v>1</v>
      </c>
      <c r="J82" s="15">
        <f>G82+H82+I82</f>
        <v>6</v>
      </c>
      <c r="K82" s="9">
        <v>3</v>
      </c>
      <c r="L82" s="10">
        <v>0</v>
      </c>
      <c r="M82" s="10">
        <v>1</v>
      </c>
      <c r="N82" s="15">
        <f>K82+L82+M82</f>
        <v>4</v>
      </c>
      <c r="O82" s="9">
        <v>6</v>
      </c>
      <c r="P82" s="10">
        <v>1</v>
      </c>
      <c r="Q82" s="10">
        <v>3</v>
      </c>
      <c r="R82" s="15">
        <f>O82+P82+Q82</f>
        <v>10</v>
      </c>
      <c r="S82" s="9">
        <v>2</v>
      </c>
      <c r="T82" s="10">
        <v>0</v>
      </c>
      <c r="U82" s="10">
        <v>1</v>
      </c>
      <c r="V82" s="15">
        <f>S82+T82+U82</f>
        <v>3</v>
      </c>
      <c r="W82" s="9">
        <v>4</v>
      </c>
      <c r="X82" s="10">
        <v>0</v>
      </c>
      <c r="Y82" s="10">
        <v>0</v>
      </c>
      <c r="Z82" s="15">
        <f>W82+X82+Y82</f>
        <v>4</v>
      </c>
      <c r="AA82" s="9">
        <v>4</v>
      </c>
      <c r="AB82" s="10">
        <v>0</v>
      </c>
      <c r="AC82" s="10">
        <v>4</v>
      </c>
      <c r="AD82" s="15">
        <f>AA82+AB82+AC82</f>
        <v>8</v>
      </c>
      <c r="AE82" s="9">
        <v>9</v>
      </c>
      <c r="AF82" s="10">
        <v>0</v>
      </c>
      <c r="AG82" s="10">
        <v>0</v>
      </c>
      <c r="AH82" s="15">
        <f>AE82+AF82+AG82</f>
        <v>9</v>
      </c>
    </row>
    <row r="83" spans="1:34" x14ac:dyDescent="0.2">
      <c r="A83" s="21" t="s">
        <v>127</v>
      </c>
      <c r="B83" s="3" t="s">
        <v>132</v>
      </c>
      <c r="C83" s="9">
        <v>128</v>
      </c>
      <c r="D83" s="10">
        <v>24</v>
      </c>
      <c r="F83" s="15">
        <f>C83+D83+E83</f>
        <v>152</v>
      </c>
      <c r="G83" s="9">
        <v>111</v>
      </c>
      <c r="H83" s="10">
        <v>13</v>
      </c>
      <c r="I83" s="10">
        <v>76</v>
      </c>
      <c r="J83" s="15">
        <f>G83+H83+I83</f>
        <v>200</v>
      </c>
      <c r="K83" s="9">
        <v>132</v>
      </c>
      <c r="L83" s="10">
        <v>28</v>
      </c>
      <c r="M83" s="10">
        <v>79</v>
      </c>
      <c r="N83" s="15">
        <f>K83+L83+M83</f>
        <v>239</v>
      </c>
      <c r="O83" s="9">
        <v>138</v>
      </c>
      <c r="P83" s="10">
        <v>14</v>
      </c>
      <c r="Q83" s="10">
        <v>78</v>
      </c>
      <c r="R83" s="15">
        <f>O83+P83+Q83</f>
        <v>230</v>
      </c>
      <c r="S83" s="9">
        <v>106</v>
      </c>
      <c r="T83" s="10">
        <v>18</v>
      </c>
      <c r="U83" s="10">
        <v>71</v>
      </c>
      <c r="V83" s="15">
        <f>S83+T83+U83</f>
        <v>195</v>
      </c>
      <c r="W83" s="9">
        <v>94</v>
      </c>
      <c r="X83" s="10">
        <v>16</v>
      </c>
      <c r="Y83" s="10">
        <v>70</v>
      </c>
      <c r="Z83" s="15">
        <f>W83+X83+Y83</f>
        <v>180</v>
      </c>
      <c r="AA83" s="9">
        <v>97</v>
      </c>
      <c r="AB83" s="10">
        <v>17</v>
      </c>
      <c r="AC83" s="10">
        <v>51</v>
      </c>
      <c r="AD83" s="15">
        <f>AA83+AB83+AC83</f>
        <v>165</v>
      </c>
      <c r="AE83" s="9">
        <v>68</v>
      </c>
      <c r="AF83" s="10">
        <v>18</v>
      </c>
      <c r="AG83" s="10">
        <v>32</v>
      </c>
      <c r="AH83" s="15">
        <f>AE83+AF83+AG83</f>
        <v>118</v>
      </c>
    </row>
    <row r="84" spans="1:34" x14ac:dyDescent="0.2">
      <c r="A84" s="21" t="s">
        <v>129</v>
      </c>
      <c r="B84" s="3" t="s">
        <v>134</v>
      </c>
      <c r="C84" s="9">
        <v>4</v>
      </c>
      <c r="D84" s="10">
        <v>0</v>
      </c>
      <c r="F84" s="15">
        <f>C84+D84+E84</f>
        <v>4</v>
      </c>
      <c r="G84" s="9">
        <v>2</v>
      </c>
      <c r="H84" s="10">
        <v>0</v>
      </c>
      <c r="I84" s="10">
        <v>1</v>
      </c>
      <c r="J84" s="15">
        <f>G84+H84+I84</f>
        <v>3</v>
      </c>
      <c r="K84" s="9">
        <v>0</v>
      </c>
      <c r="L84" s="10">
        <v>0</v>
      </c>
      <c r="M84" s="10">
        <v>2</v>
      </c>
      <c r="N84" s="15">
        <f>K84+L84+M84</f>
        <v>2</v>
      </c>
      <c r="O84" s="9">
        <v>4</v>
      </c>
      <c r="P84" s="10">
        <v>0</v>
      </c>
      <c r="Q84" s="10">
        <v>1</v>
      </c>
      <c r="R84" s="15">
        <f>O84+P84+Q84</f>
        <v>5</v>
      </c>
      <c r="S84" s="9">
        <v>1</v>
      </c>
      <c r="T84" s="10">
        <v>0</v>
      </c>
      <c r="U84" s="10">
        <v>0</v>
      </c>
      <c r="V84" s="15">
        <f>S84+T84+U84</f>
        <v>1</v>
      </c>
      <c r="W84" s="9">
        <v>3</v>
      </c>
      <c r="X84" s="10">
        <v>0</v>
      </c>
      <c r="Y84" s="10">
        <v>0</v>
      </c>
      <c r="Z84" s="15">
        <f>W84+X84+Y84</f>
        <v>3</v>
      </c>
      <c r="AA84" s="9">
        <v>4</v>
      </c>
      <c r="AB84" s="10">
        <v>0</v>
      </c>
      <c r="AC84" s="10">
        <v>0</v>
      </c>
      <c r="AD84" s="15">
        <f>AA84+AB84+AC84</f>
        <v>4</v>
      </c>
      <c r="AE84" s="9">
        <v>0</v>
      </c>
      <c r="AF84" s="10">
        <v>0</v>
      </c>
      <c r="AG84" s="10">
        <v>2</v>
      </c>
      <c r="AH84" s="15">
        <f>AE84+AF84+AG84</f>
        <v>2</v>
      </c>
    </row>
    <row r="85" spans="1:34" x14ac:dyDescent="0.2">
      <c r="A85" s="21" t="s">
        <v>126</v>
      </c>
      <c r="B85" s="3" t="s">
        <v>131</v>
      </c>
      <c r="C85" s="9">
        <v>3</v>
      </c>
      <c r="D85" s="10">
        <v>0</v>
      </c>
      <c r="F85" s="15">
        <f>C85+D85+E85</f>
        <v>3</v>
      </c>
      <c r="G85" s="9">
        <v>6</v>
      </c>
      <c r="H85" s="10">
        <v>0</v>
      </c>
      <c r="I85" s="10">
        <v>1</v>
      </c>
      <c r="J85" s="15">
        <f>G85+H85+I85</f>
        <v>7</v>
      </c>
      <c r="K85" s="9">
        <v>1</v>
      </c>
      <c r="L85" s="10">
        <v>0</v>
      </c>
      <c r="M85" s="10">
        <v>0</v>
      </c>
      <c r="N85" s="15">
        <f>K85+L85+M85</f>
        <v>1</v>
      </c>
      <c r="O85" s="9">
        <v>3</v>
      </c>
      <c r="P85" s="10">
        <v>1</v>
      </c>
      <c r="Q85" s="10">
        <v>0</v>
      </c>
      <c r="R85" s="15">
        <f>O85+P85+Q85</f>
        <v>4</v>
      </c>
      <c r="S85" s="9">
        <v>1</v>
      </c>
      <c r="T85" s="10">
        <v>0</v>
      </c>
      <c r="U85" s="10">
        <v>0</v>
      </c>
      <c r="V85" s="15">
        <f>S85+T85+U85</f>
        <v>1</v>
      </c>
      <c r="W85" s="9">
        <v>6</v>
      </c>
      <c r="X85" s="10">
        <v>0</v>
      </c>
      <c r="Y85" s="10">
        <v>0</v>
      </c>
      <c r="Z85" s="15">
        <f>W85+X85+Y85</f>
        <v>6</v>
      </c>
      <c r="AA85" s="9">
        <v>1</v>
      </c>
      <c r="AB85" s="10">
        <v>0</v>
      </c>
      <c r="AC85" s="10">
        <v>0</v>
      </c>
      <c r="AD85" s="15">
        <f>AA85+AB85+AC85</f>
        <v>1</v>
      </c>
      <c r="AE85" s="9">
        <v>2</v>
      </c>
      <c r="AF85" s="10">
        <v>1</v>
      </c>
      <c r="AG85" s="10">
        <v>1</v>
      </c>
      <c r="AH85" s="15">
        <f>AE85+AF85+AG85</f>
        <v>4</v>
      </c>
    </row>
    <row r="86" spans="1:34" x14ac:dyDescent="0.2">
      <c r="B86" s="5" t="s">
        <v>1</v>
      </c>
      <c r="C86" s="32">
        <f t="shared" ref="C86:F86" si="36">SUM(C82:C85)</f>
        <v>142</v>
      </c>
      <c r="D86" s="33">
        <f t="shared" si="36"/>
        <v>26</v>
      </c>
      <c r="E86" s="33">
        <f t="shared" si="36"/>
        <v>0</v>
      </c>
      <c r="F86" s="16">
        <f t="shared" si="36"/>
        <v>168</v>
      </c>
      <c r="G86" s="32">
        <f t="shared" ref="G86:AH86" si="37">SUM(G82:G85)</f>
        <v>124</v>
      </c>
      <c r="H86" s="33">
        <f t="shared" si="37"/>
        <v>13</v>
      </c>
      <c r="I86" s="33">
        <f t="shared" si="37"/>
        <v>79</v>
      </c>
      <c r="J86" s="16">
        <f t="shared" si="37"/>
        <v>216</v>
      </c>
      <c r="K86" s="32">
        <f t="shared" si="37"/>
        <v>136</v>
      </c>
      <c r="L86" s="33">
        <f t="shared" si="37"/>
        <v>28</v>
      </c>
      <c r="M86" s="33">
        <f t="shared" si="37"/>
        <v>82</v>
      </c>
      <c r="N86" s="16">
        <f t="shared" si="37"/>
        <v>246</v>
      </c>
      <c r="O86" s="32">
        <f t="shared" si="37"/>
        <v>151</v>
      </c>
      <c r="P86" s="33">
        <f t="shared" si="37"/>
        <v>16</v>
      </c>
      <c r="Q86" s="33">
        <f t="shared" si="37"/>
        <v>82</v>
      </c>
      <c r="R86" s="16">
        <f t="shared" si="37"/>
        <v>249</v>
      </c>
      <c r="S86" s="32">
        <f t="shared" si="37"/>
        <v>110</v>
      </c>
      <c r="T86" s="33">
        <f t="shared" si="37"/>
        <v>18</v>
      </c>
      <c r="U86" s="33">
        <f t="shared" si="37"/>
        <v>72</v>
      </c>
      <c r="V86" s="16">
        <f t="shared" si="37"/>
        <v>200</v>
      </c>
      <c r="W86" s="32">
        <f t="shared" si="37"/>
        <v>107</v>
      </c>
      <c r="X86" s="33">
        <f t="shared" si="37"/>
        <v>16</v>
      </c>
      <c r="Y86" s="33">
        <f t="shared" si="37"/>
        <v>70</v>
      </c>
      <c r="Z86" s="16">
        <f t="shared" si="37"/>
        <v>193</v>
      </c>
      <c r="AA86" s="32">
        <f t="shared" si="37"/>
        <v>106</v>
      </c>
      <c r="AB86" s="33">
        <f t="shared" si="37"/>
        <v>17</v>
      </c>
      <c r="AC86" s="33">
        <f t="shared" si="37"/>
        <v>55</v>
      </c>
      <c r="AD86" s="16">
        <f t="shared" si="37"/>
        <v>178</v>
      </c>
      <c r="AE86" s="32">
        <f t="shared" si="37"/>
        <v>79</v>
      </c>
      <c r="AF86" s="33">
        <f t="shared" si="37"/>
        <v>19</v>
      </c>
      <c r="AG86" s="33">
        <f t="shared" si="37"/>
        <v>35</v>
      </c>
      <c r="AH86" s="16">
        <f t="shared" si="37"/>
        <v>133</v>
      </c>
    </row>
    <row r="87" spans="1:34" x14ac:dyDescent="0.2">
      <c r="B87" s="2"/>
      <c r="C87" s="7"/>
      <c r="D87" s="8"/>
      <c r="E87" s="8"/>
      <c r="F87" s="34"/>
      <c r="G87" s="7"/>
      <c r="H87" s="8"/>
      <c r="I87" s="8"/>
      <c r="J87" s="34"/>
      <c r="K87" s="7"/>
      <c r="L87" s="8"/>
      <c r="M87" s="8"/>
      <c r="N87" s="34"/>
      <c r="O87" s="7"/>
      <c r="P87" s="8"/>
      <c r="Q87" s="8"/>
      <c r="R87" s="34"/>
      <c r="S87" s="7"/>
      <c r="T87" s="8"/>
      <c r="U87" s="8"/>
      <c r="V87" s="34"/>
      <c r="W87" s="7"/>
      <c r="X87" s="8"/>
      <c r="Y87" s="8"/>
      <c r="Z87" s="34"/>
      <c r="AA87" s="7"/>
      <c r="AB87" s="8"/>
      <c r="AC87" s="8"/>
      <c r="AD87" s="34"/>
      <c r="AE87" s="7"/>
      <c r="AF87" s="8"/>
      <c r="AG87" s="8"/>
      <c r="AH87" s="34"/>
    </row>
    <row r="88" spans="1:34" x14ac:dyDescent="0.2">
      <c r="C88" s="41" t="s">
        <v>293</v>
      </c>
      <c r="D88" s="42"/>
      <c r="E88" s="42"/>
      <c r="F88" s="43"/>
      <c r="G88" s="41" t="str">
        <f>G13</f>
        <v>Calendar Year 2016</v>
      </c>
      <c r="H88" s="42"/>
      <c r="I88" s="42"/>
      <c r="J88" s="43"/>
      <c r="K88" s="41" t="s">
        <v>221</v>
      </c>
      <c r="L88" s="42"/>
      <c r="M88" s="42"/>
      <c r="N88" s="43"/>
      <c r="O88" s="41" t="s">
        <v>216</v>
      </c>
      <c r="P88" s="42"/>
      <c r="Q88" s="42"/>
      <c r="R88" s="43"/>
      <c r="S88" s="41" t="s">
        <v>206</v>
      </c>
      <c r="T88" s="42"/>
      <c r="U88" s="42"/>
      <c r="V88" s="43"/>
      <c r="W88" s="41" t="s">
        <v>199</v>
      </c>
      <c r="X88" s="42"/>
      <c r="Y88" s="42"/>
      <c r="Z88" s="43"/>
      <c r="AA88" s="41" t="s">
        <v>195</v>
      </c>
      <c r="AB88" s="42"/>
      <c r="AC88" s="42"/>
      <c r="AD88" s="43"/>
      <c r="AE88" s="41" t="s">
        <v>174</v>
      </c>
      <c r="AF88" s="42"/>
      <c r="AG88" s="42"/>
      <c r="AH88" s="43"/>
    </row>
    <row r="89" spans="1:34" x14ac:dyDescent="0.2">
      <c r="B89" s="2" t="s">
        <v>281</v>
      </c>
      <c r="C89" s="7" t="s">
        <v>294</v>
      </c>
      <c r="D89" s="8" t="s">
        <v>295</v>
      </c>
      <c r="E89" s="8" t="s">
        <v>296</v>
      </c>
      <c r="F89" s="17" t="s">
        <v>4</v>
      </c>
      <c r="G89" s="7" t="s">
        <v>271</v>
      </c>
      <c r="H89" s="8" t="s">
        <v>272</v>
      </c>
      <c r="I89" s="8" t="s">
        <v>273</v>
      </c>
      <c r="J89" s="17" t="s">
        <v>4</v>
      </c>
      <c r="K89" s="7" t="s">
        <v>222</v>
      </c>
      <c r="L89" s="8" t="s">
        <v>223</v>
      </c>
      <c r="M89" s="8" t="s">
        <v>224</v>
      </c>
      <c r="N89" s="17" t="s">
        <v>4</v>
      </c>
      <c r="O89" s="7" t="s">
        <v>217</v>
      </c>
      <c r="P89" s="8" t="s">
        <v>218</v>
      </c>
      <c r="Q89" s="8" t="s">
        <v>219</v>
      </c>
      <c r="R89" s="17" t="s">
        <v>4</v>
      </c>
      <c r="S89" s="7" t="s">
        <v>207</v>
      </c>
      <c r="T89" s="8" t="s">
        <v>208</v>
      </c>
      <c r="U89" s="8" t="s">
        <v>209</v>
      </c>
      <c r="V89" s="17" t="s">
        <v>4</v>
      </c>
      <c r="W89" s="7" t="s">
        <v>200</v>
      </c>
      <c r="X89" s="8" t="s">
        <v>201</v>
      </c>
      <c r="Y89" s="8" t="s">
        <v>202</v>
      </c>
      <c r="Z89" s="17" t="s">
        <v>4</v>
      </c>
      <c r="AA89" s="7" t="s">
        <v>196</v>
      </c>
      <c r="AB89" s="8" t="s">
        <v>197</v>
      </c>
      <c r="AC89" s="8" t="s">
        <v>198</v>
      </c>
      <c r="AD89" s="17" t="s">
        <v>4</v>
      </c>
      <c r="AE89" s="7" t="s">
        <v>175</v>
      </c>
      <c r="AF89" s="8" t="s">
        <v>176</v>
      </c>
      <c r="AG89" s="8" t="s">
        <v>177</v>
      </c>
      <c r="AH89" s="17" t="s">
        <v>4</v>
      </c>
    </row>
    <row r="90" spans="1:34" x14ac:dyDescent="0.2">
      <c r="A90" s="21" t="s">
        <v>52</v>
      </c>
      <c r="B90" s="3" t="s">
        <v>57</v>
      </c>
      <c r="C90" s="9">
        <v>2</v>
      </c>
      <c r="D90" s="10">
        <v>0</v>
      </c>
      <c r="F90" s="15">
        <f>C90+D90+E90</f>
        <v>2</v>
      </c>
      <c r="G90" s="9">
        <v>4</v>
      </c>
      <c r="H90" s="10">
        <v>0</v>
      </c>
      <c r="I90" s="10">
        <v>0</v>
      </c>
      <c r="J90" s="15">
        <f>G90+H90+I90</f>
        <v>4</v>
      </c>
      <c r="K90" s="9">
        <v>3</v>
      </c>
      <c r="L90" s="10">
        <v>1</v>
      </c>
      <c r="M90" s="10">
        <v>1</v>
      </c>
      <c r="N90" s="15">
        <f>K90+L90+M90</f>
        <v>5</v>
      </c>
      <c r="O90" s="9">
        <v>1</v>
      </c>
      <c r="P90" s="10">
        <v>0</v>
      </c>
      <c r="Q90" s="10">
        <v>0</v>
      </c>
      <c r="R90" s="15">
        <f>O90+P90+Q90</f>
        <v>1</v>
      </c>
      <c r="S90" s="9">
        <v>1</v>
      </c>
      <c r="T90" s="10">
        <v>0</v>
      </c>
      <c r="U90" s="10">
        <v>1</v>
      </c>
      <c r="V90" s="15">
        <f>S90+T90+U90</f>
        <v>2</v>
      </c>
      <c r="W90" s="9">
        <v>1</v>
      </c>
      <c r="X90" s="10">
        <v>0</v>
      </c>
      <c r="Y90" s="10">
        <v>0</v>
      </c>
      <c r="Z90" s="15">
        <f>W90+X90+Y90</f>
        <v>1</v>
      </c>
      <c r="AA90" s="9">
        <v>1</v>
      </c>
      <c r="AB90" s="10">
        <v>0</v>
      </c>
      <c r="AC90" s="10">
        <v>1</v>
      </c>
      <c r="AD90" s="15">
        <f>AA90+AB90+AC90</f>
        <v>2</v>
      </c>
      <c r="AE90" s="9">
        <v>0</v>
      </c>
      <c r="AF90" s="10">
        <v>0</v>
      </c>
      <c r="AG90" s="10">
        <v>1</v>
      </c>
      <c r="AH90" s="15">
        <f>AE90+AF90+AG90</f>
        <v>1</v>
      </c>
    </row>
    <row r="91" spans="1:34" x14ac:dyDescent="0.2">
      <c r="A91" s="21" t="s">
        <v>145</v>
      </c>
      <c r="B91" s="3" t="s">
        <v>146</v>
      </c>
      <c r="C91" s="9">
        <v>3</v>
      </c>
      <c r="D91" s="10">
        <v>0</v>
      </c>
      <c r="F91" s="15">
        <f>C91+D91+E91</f>
        <v>3</v>
      </c>
      <c r="G91" s="9">
        <v>5</v>
      </c>
      <c r="H91" s="10">
        <v>0</v>
      </c>
      <c r="I91" s="10">
        <v>1</v>
      </c>
      <c r="J91" s="15">
        <f>G91+H91+I91</f>
        <v>6</v>
      </c>
      <c r="K91" s="9">
        <v>1</v>
      </c>
      <c r="L91" s="10">
        <v>0</v>
      </c>
      <c r="M91" s="10">
        <v>0</v>
      </c>
      <c r="N91" s="15">
        <f>K91+L91+M91</f>
        <v>1</v>
      </c>
      <c r="O91" s="9">
        <v>2</v>
      </c>
      <c r="P91" s="10">
        <v>0</v>
      </c>
      <c r="Q91" s="10">
        <v>1</v>
      </c>
      <c r="R91" s="15">
        <f>O91+P91+Q91</f>
        <v>3</v>
      </c>
      <c r="S91" s="9">
        <v>3</v>
      </c>
      <c r="T91" s="10">
        <v>0</v>
      </c>
      <c r="U91" s="10">
        <v>2</v>
      </c>
      <c r="V91" s="15">
        <f>S91+T91+U91</f>
        <v>5</v>
      </c>
      <c r="W91" s="9">
        <v>2</v>
      </c>
      <c r="X91" s="10">
        <v>0</v>
      </c>
      <c r="Y91" s="10">
        <v>0</v>
      </c>
      <c r="Z91" s="15">
        <f>W91+X91+Y91</f>
        <v>2</v>
      </c>
      <c r="AA91" s="9">
        <v>4</v>
      </c>
      <c r="AB91" s="10">
        <v>0</v>
      </c>
      <c r="AC91" s="10">
        <v>0</v>
      </c>
      <c r="AD91" s="15">
        <f>AA91+AB91+AC91</f>
        <v>4</v>
      </c>
      <c r="AE91" s="9">
        <v>0</v>
      </c>
      <c r="AF91" s="10">
        <v>0</v>
      </c>
      <c r="AG91" s="10">
        <v>1</v>
      </c>
      <c r="AH91" s="15">
        <f>AE91+AF91+AG91</f>
        <v>1</v>
      </c>
    </row>
    <row r="92" spans="1:34" x14ac:dyDescent="0.2">
      <c r="A92" s="21" t="s">
        <v>137</v>
      </c>
      <c r="B92" s="3" t="s">
        <v>142</v>
      </c>
      <c r="C92" s="9">
        <v>5</v>
      </c>
      <c r="D92" s="10">
        <v>1</v>
      </c>
      <c r="F92" s="15">
        <f>C92+D92+E92</f>
        <v>6</v>
      </c>
      <c r="G92" s="9">
        <v>7</v>
      </c>
      <c r="H92" s="10">
        <v>0</v>
      </c>
      <c r="I92" s="10">
        <v>0</v>
      </c>
      <c r="J92" s="15">
        <f>G92+H92+I92</f>
        <v>7</v>
      </c>
      <c r="K92" s="9">
        <v>11</v>
      </c>
      <c r="L92" s="10">
        <v>0</v>
      </c>
      <c r="M92" s="10">
        <v>0</v>
      </c>
      <c r="N92" s="15">
        <f>K92+L92+M92</f>
        <v>11</v>
      </c>
      <c r="O92" s="9">
        <v>3</v>
      </c>
      <c r="P92" s="10">
        <v>0</v>
      </c>
      <c r="Q92" s="10">
        <v>1</v>
      </c>
      <c r="R92" s="15">
        <f>O92+P92+Q92</f>
        <v>4</v>
      </c>
      <c r="S92" s="9">
        <v>4</v>
      </c>
      <c r="T92" s="10">
        <v>0</v>
      </c>
      <c r="U92" s="10">
        <v>2</v>
      </c>
      <c r="V92" s="15">
        <f>S92+T92+U92</f>
        <v>6</v>
      </c>
      <c r="W92" s="9">
        <v>2</v>
      </c>
      <c r="X92" s="10">
        <v>1</v>
      </c>
      <c r="Y92" s="10">
        <v>2</v>
      </c>
      <c r="Z92" s="15">
        <f>W92+X92+Y92</f>
        <v>5</v>
      </c>
      <c r="AA92" s="9">
        <v>6</v>
      </c>
      <c r="AB92" s="10">
        <v>1</v>
      </c>
      <c r="AC92" s="10">
        <v>0</v>
      </c>
      <c r="AD92" s="15">
        <f>AA92+AB92+AC92</f>
        <v>7</v>
      </c>
      <c r="AE92" s="9">
        <v>5</v>
      </c>
      <c r="AF92" s="10">
        <v>0</v>
      </c>
      <c r="AG92" s="10">
        <v>0</v>
      </c>
      <c r="AH92" s="15">
        <f>AE92+AF92+AG92</f>
        <v>5</v>
      </c>
    </row>
    <row r="93" spans="1:34" x14ac:dyDescent="0.2">
      <c r="A93" s="21" t="s">
        <v>138</v>
      </c>
      <c r="B93" s="3" t="s">
        <v>143</v>
      </c>
      <c r="C93" s="9">
        <v>0</v>
      </c>
      <c r="D93" s="10">
        <v>0</v>
      </c>
      <c r="F93" s="15">
        <f>C93+D93+E93</f>
        <v>0</v>
      </c>
      <c r="G93" s="9">
        <v>2</v>
      </c>
      <c r="H93" s="10">
        <v>0</v>
      </c>
      <c r="I93" s="10">
        <v>0</v>
      </c>
      <c r="J93" s="15">
        <f>G93+H93+I93</f>
        <v>2</v>
      </c>
      <c r="K93" s="9">
        <v>4</v>
      </c>
      <c r="L93" s="10">
        <v>0</v>
      </c>
      <c r="M93" s="10">
        <v>0</v>
      </c>
      <c r="N93" s="15">
        <f>K93+L93+M93</f>
        <v>4</v>
      </c>
      <c r="O93" s="9">
        <v>1</v>
      </c>
      <c r="P93" s="10">
        <v>0</v>
      </c>
      <c r="Q93" s="10">
        <v>1</v>
      </c>
      <c r="R93" s="15">
        <f>O93+P93+Q93</f>
        <v>2</v>
      </c>
      <c r="S93" s="9">
        <v>5</v>
      </c>
      <c r="T93" s="10">
        <v>0</v>
      </c>
      <c r="U93" s="10">
        <v>0</v>
      </c>
      <c r="V93" s="15">
        <f>S93+T93+U93</f>
        <v>5</v>
      </c>
      <c r="W93" s="9">
        <v>0</v>
      </c>
      <c r="X93" s="10">
        <v>0</v>
      </c>
      <c r="Y93" s="10">
        <v>2</v>
      </c>
      <c r="Z93" s="15">
        <f>W93+X93+Y93</f>
        <v>2</v>
      </c>
      <c r="AA93" s="9">
        <v>0</v>
      </c>
      <c r="AB93" s="10">
        <v>0</v>
      </c>
      <c r="AC93" s="10">
        <v>1</v>
      </c>
      <c r="AD93" s="15">
        <f>AA93+AB93+AC93</f>
        <v>1</v>
      </c>
      <c r="AE93" s="9">
        <v>0</v>
      </c>
      <c r="AF93" s="10">
        <v>0</v>
      </c>
      <c r="AG93" s="10">
        <v>0</v>
      </c>
      <c r="AH93" s="15">
        <f>AE93+AF93+AG93</f>
        <v>0</v>
      </c>
    </row>
    <row r="94" spans="1:34" x14ac:dyDescent="0.2">
      <c r="A94" s="21" t="s">
        <v>136</v>
      </c>
      <c r="B94" s="3" t="s">
        <v>141</v>
      </c>
      <c r="C94" s="9">
        <v>7</v>
      </c>
      <c r="D94" s="10">
        <v>1</v>
      </c>
      <c r="F94" s="15">
        <f>C94+D94+E94</f>
        <v>8</v>
      </c>
      <c r="G94" s="9">
        <v>5</v>
      </c>
      <c r="H94" s="10">
        <v>1</v>
      </c>
      <c r="I94" s="10">
        <v>3</v>
      </c>
      <c r="J94" s="15">
        <f>G94+H94+I94</f>
        <v>9</v>
      </c>
      <c r="K94" s="9">
        <v>5</v>
      </c>
      <c r="L94" s="10">
        <v>2</v>
      </c>
      <c r="M94" s="10">
        <v>1</v>
      </c>
      <c r="N94" s="15">
        <f>K94+L94+M94</f>
        <v>8</v>
      </c>
      <c r="O94" s="9">
        <v>9</v>
      </c>
      <c r="P94" s="10">
        <v>0</v>
      </c>
      <c r="Q94" s="10">
        <v>2</v>
      </c>
      <c r="R94" s="15">
        <f>O94+P94+Q94</f>
        <v>11</v>
      </c>
      <c r="S94" s="9">
        <v>9</v>
      </c>
      <c r="T94" s="10">
        <v>1</v>
      </c>
      <c r="U94" s="10">
        <v>2</v>
      </c>
      <c r="V94" s="15">
        <f>S94+T94+U94</f>
        <v>12</v>
      </c>
      <c r="W94" s="9">
        <v>7</v>
      </c>
      <c r="X94" s="10">
        <v>3</v>
      </c>
      <c r="Y94" s="10">
        <v>5</v>
      </c>
      <c r="Z94" s="15">
        <f>W94+X94+Y94</f>
        <v>15</v>
      </c>
      <c r="AA94" s="9">
        <v>9</v>
      </c>
      <c r="AB94" s="10">
        <v>0</v>
      </c>
      <c r="AC94" s="10">
        <v>2</v>
      </c>
      <c r="AD94" s="15">
        <f>AA94+AB94+AC94</f>
        <v>11</v>
      </c>
      <c r="AE94" s="9">
        <v>6</v>
      </c>
      <c r="AF94" s="10">
        <v>3</v>
      </c>
      <c r="AG94" s="10">
        <v>2</v>
      </c>
      <c r="AH94" s="15">
        <f>AE94+AF94+AG94</f>
        <v>11</v>
      </c>
    </row>
    <row r="95" spans="1:34" x14ac:dyDescent="0.2">
      <c r="A95" s="21" t="s">
        <v>139</v>
      </c>
      <c r="B95" s="3" t="s">
        <v>144</v>
      </c>
      <c r="C95" s="9">
        <v>2</v>
      </c>
      <c r="D95" s="10">
        <v>0</v>
      </c>
      <c r="F95" s="15">
        <f>C95+D95+E95</f>
        <v>2</v>
      </c>
      <c r="G95" s="9">
        <v>2</v>
      </c>
      <c r="H95" s="10">
        <v>0</v>
      </c>
      <c r="I95" s="10">
        <v>1</v>
      </c>
      <c r="J95" s="15">
        <f>G95+H95+I95</f>
        <v>3</v>
      </c>
      <c r="K95" s="9">
        <v>0</v>
      </c>
      <c r="L95" s="10">
        <v>0</v>
      </c>
      <c r="M95" s="10">
        <v>1</v>
      </c>
      <c r="N95" s="15">
        <f>K95+L95+M95</f>
        <v>1</v>
      </c>
      <c r="O95" s="9">
        <v>2</v>
      </c>
      <c r="P95" s="10">
        <v>1</v>
      </c>
      <c r="Q95" s="10">
        <v>1</v>
      </c>
      <c r="R95" s="15">
        <f>O95+P95+Q95</f>
        <v>4</v>
      </c>
      <c r="S95" s="9">
        <v>0</v>
      </c>
      <c r="T95" s="10">
        <v>0</v>
      </c>
      <c r="U95" s="10">
        <v>0</v>
      </c>
      <c r="V95" s="15">
        <f>S95+T95+U95</f>
        <v>0</v>
      </c>
      <c r="W95" s="9">
        <v>1</v>
      </c>
      <c r="X95" s="10">
        <v>0</v>
      </c>
      <c r="Y95" s="10">
        <v>0</v>
      </c>
      <c r="Z95" s="15">
        <f>W95+X95+Y95</f>
        <v>1</v>
      </c>
      <c r="AA95" s="9">
        <v>1</v>
      </c>
      <c r="AB95" s="10">
        <v>0</v>
      </c>
      <c r="AC95" s="10">
        <v>1</v>
      </c>
      <c r="AD95" s="15">
        <f>AA95+AB95+AC95</f>
        <v>2</v>
      </c>
      <c r="AE95" s="9">
        <v>0</v>
      </c>
      <c r="AF95" s="10">
        <v>0</v>
      </c>
      <c r="AG95" s="10">
        <v>1</v>
      </c>
      <c r="AH95" s="15">
        <f>AE95+AF95+AG95</f>
        <v>1</v>
      </c>
    </row>
    <row r="96" spans="1:34" x14ac:dyDescent="0.2">
      <c r="B96" s="5" t="s">
        <v>1</v>
      </c>
      <c r="C96" s="32">
        <f t="shared" ref="C96:F96" si="38">SUM(C90:C95)</f>
        <v>19</v>
      </c>
      <c r="D96" s="33">
        <f t="shared" si="38"/>
        <v>2</v>
      </c>
      <c r="E96" s="33">
        <f t="shared" si="38"/>
        <v>0</v>
      </c>
      <c r="F96" s="16">
        <f t="shared" si="38"/>
        <v>21</v>
      </c>
      <c r="G96" s="32">
        <f t="shared" ref="G96" si="39">SUM(G90:G95)</f>
        <v>25</v>
      </c>
      <c r="H96" s="33">
        <f t="shared" ref="H96" si="40">SUM(H90:H95)</f>
        <v>1</v>
      </c>
      <c r="I96" s="33">
        <f t="shared" ref="I96" si="41">SUM(I90:I95)</f>
        <v>5</v>
      </c>
      <c r="J96" s="16">
        <f t="shared" ref="J96" si="42">SUM(J90:J95)</f>
        <v>31</v>
      </c>
      <c r="K96" s="32">
        <f t="shared" ref="K96" si="43">SUM(K90:K95)</f>
        <v>24</v>
      </c>
      <c r="L96" s="33">
        <f t="shared" ref="L96" si="44">SUM(L90:L95)</f>
        <v>3</v>
      </c>
      <c r="M96" s="33">
        <f t="shared" ref="M96" si="45">SUM(M90:M95)</f>
        <v>3</v>
      </c>
      <c r="N96" s="16">
        <f t="shared" ref="N96" si="46">SUM(N90:N95)</f>
        <v>30</v>
      </c>
      <c r="O96" s="32">
        <f t="shared" ref="O96" si="47">SUM(O90:O95)</f>
        <v>18</v>
      </c>
      <c r="P96" s="33">
        <f t="shared" ref="P96" si="48">SUM(P90:P95)</f>
        <v>1</v>
      </c>
      <c r="Q96" s="33">
        <f t="shared" ref="Q96" si="49">SUM(Q90:Q95)</f>
        <v>6</v>
      </c>
      <c r="R96" s="16">
        <f t="shared" ref="R96" si="50">SUM(R90:R95)</f>
        <v>25</v>
      </c>
      <c r="S96" s="32">
        <f t="shared" ref="S96" si="51">SUM(S90:S95)</f>
        <v>22</v>
      </c>
      <c r="T96" s="33">
        <f t="shared" ref="T96" si="52">SUM(T90:T95)</f>
        <v>1</v>
      </c>
      <c r="U96" s="33">
        <f t="shared" ref="U96" si="53">SUM(U90:U95)</f>
        <v>7</v>
      </c>
      <c r="V96" s="16">
        <f t="shared" ref="V96" si="54">SUM(V90:V95)</f>
        <v>30</v>
      </c>
      <c r="W96" s="32">
        <f t="shared" ref="W96" si="55">SUM(W90:W95)</f>
        <v>13</v>
      </c>
      <c r="X96" s="33">
        <f t="shared" ref="X96" si="56">SUM(X90:X95)</f>
        <v>4</v>
      </c>
      <c r="Y96" s="33">
        <f t="shared" ref="Y96" si="57">SUM(Y90:Y95)</f>
        <v>9</v>
      </c>
      <c r="Z96" s="16">
        <f t="shared" ref="Z96" si="58">SUM(Z90:Z95)</f>
        <v>26</v>
      </c>
      <c r="AA96" s="32">
        <f t="shared" ref="G96:AH96" si="59">SUM(AA90:AA94)</f>
        <v>20</v>
      </c>
      <c r="AB96" s="33">
        <f t="shared" si="59"/>
        <v>1</v>
      </c>
      <c r="AC96" s="33">
        <f t="shared" si="59"/>
        <v>4</v>
      </c>
      <c r="AD96" s="16">
        <f>SUM(AD90:AD94)</f>
        <v>25</v>
      </c>
      <c r="AE96" s="32">
        <f t="shared" si="59"/>
        <v>11</v>
      </c>
      <c r="AF96" s="33">
        <f t="shared" si="59"/>
        <v>3</v>
      </c>
      <c r="AG96" s="33">
        <f t="shared" si="59"/>
        <v>4</v>
      </c>
      <c r="AH96" s="16">
        <f t="shared" si="59"/>
        <v>18</v>
      </c>
    </row>
    <row r="97" spans="1:34" x14ac:dyDescent="0.2">
      <c r="B97" s="2"/>
      <c r="C97" s="7"/>
      <c r="D97" s="8"/>
      <c r="E97" s="8"/>
      <c r="F97" s="34"/>
      <c r="G97" s="7"/>
      <c r="H97" s="8"/>
      <c r="I97" s="8"/>
      <c r="J97" s="34"/>
      <c r="K97" s="7"/>
      <c r="L97" s="8"/>
      <c r="M97" s="8"/>
      <c r="N97" s="34"/>
      <c r="O97" s="7"/>
      <c r="P97" s="8"/>
      <c r="Q97" s="8"/>
      <c r="R97" s="34"/>
      <c r="S97" s="7"/>
      <c r="T97" s="8"/>
      <c r="U97" s="8"/>
      <c r="V97" s="34"/>
      <c r="W97" s="7"/>
      <c r="X97" s="8"/>
      <c r="Y97" s="8"/>
      <c r="Z97" s="34"/>
      <c r="AA97" s="7"/>
      <c r="AB97" s="8"/>
      <c r="AC97" s="8"/>
      <c r="AD97" s="34"/>
      <c r="AE97" s="7"/>
      <c r="AF97" s="8"/>
      <c r="AG97" s="8"/>
      <c r="AH97" s="34"/>
    </row>
    <row r="98" spans="1:34" x14ac:dyDescent="0.2">
      <c r="C98" s="41" t="s">
        <v>293</v>
      </c>
      <c r="D98" s="42"/>
      <c r="E98" s="42"/>
      <c r="F98" s="43"/>
      <c r="G98" s="41" t="str">
        <f>G13</f>
        <v>Calendar Year 2016</v>
      </c>
      <c r="H98" s="42"/>
      <c r="I98" s="42"/>
      <c r="J98" s="43"/>
      <c r="K98" s="41" t="s">
        <v>221</v>
      </c>
      <c r="L98" s="42"/>
      <c r="M98" s="42"/>
      <c r="N98" s="43"/>
      <c r="O98" s="41" t="s">
        <v>216</v>
      </c>
      <c r="P98" s="42"/>
      <c r="Q98" s="42"/>
      <c r="R98" s="43"/>
      <c r="S98" s="41" t="s">
        <v>206</v>
      </c>
      <c r="T98" s="42"/>
      <c r="U98" s="42"/>
      <c r="V98" s="43"/>
      <c r="W98" s="41" t="s">
        <v>199</v>
      </c>
      <c r="X98" s="42"/>
      <c r="Y98" s="42"/>
      <c r="Z98" s="43"/>
      <c r="AA98" s="41" t="s">
        <v>195</v>
      </c>
      <c r="AB98" s="42"/>
      <c r="AC98" s="42"/>
      <c r="AD98" s="43"/>
      <c r="AE98" s="41" t="s">
        <v>174</v>
      </c>
      <c r="AF98" s="42"/>
      <c r="AG98" s="42"/>
      <c r="AH98" s="43"/>
    </row>
    <row r="99" spans="1:34" x14ac:dyDescent="0.2">
      <c r="B99" s="2" t="s">
        <v>297</v>
      </c>
      <c r="C99" s="7" t="s">
        <v>294</v>
      </c>
      <c r="D99" s="8" t="s">
        <v>295</v>
      </c>
      <c r="E99" s="8" t="s">
        <v>296</v>
      </c>
      <c r="F99" s="17" t="s">
        <v>4</v>
      </c>
      <c r="G99" s="7" t="s">
        <v>271</v>
      </c>
      <c r="H99" s="8" t="s">
        <v>272</v>
      </c>
      <c r="I99" s="8" t="s">
        <v>273</v>
      </c>
      <c r="J99" s="17" t="s">
        <v>4</v>
      </c>
      <c r="K99" s="7" t="s">
        <v>222</v>
      </c>
      <c r="L99" s="8" t="s">
        <v>223</v>
      </c>
      <c r="M99" s="8" t="s">
        <v>224</v>
      </c>
      <c r="N99" s="17" t="s">
        <v>4</v>
      </c>
      <c r="O99" s="7" t="s">
        <v>217</v>
      </c>
      <c r="P99" s="8" t="s">
        <v>218</v>
      </c>
      <c r="Q99" s="8" t="s">
        <v>219</v>
      </c>
      <c r="R99" s="17" t="s">
        <v>4</v>
      </c>
      <c r="S99" s="7" t="s">
        <v>207</v>
      </c>
      <c r="T99" s="8" t="s">
        <v>208</v>
      </c>
      <c r="U99" s="8" t="s">
        <v>209</v>
      </c>
      <c r="V99" s="17" t="s">
        <v>4</v>
      </c>
      <c r="W99" s="7" t="s">
        <v>200</v>
      </c>
      <c r="X99" s="8" t="s">
        <v>201</v>
      </c>
      <c r="Y99" s="8" t="s">
        <v>202</v>
      </c>
      <c r="Z99" s="17" t="s">
        <v>4</v>
      </c>
      <c r="AA99" s="7" t="s">
        <v>196</v>
      </c>
      <c r="AB99" s="8" t="s">
        <v>197</v>
      </c>
      <c r="AC99" s="8" t="s">
        <v>198</v>
      </c>
      <c r="AD99" s="17" t="s">
        <v>4</v>
      </c>
      <c r="AE99" s="7" t="s">
        <v>175</v>
      </c>
      <c r="AF99" s="8" t="s">
        <v>176</v>
      </c>
      <c r="AG99" s="8" t="s">
        <v>177</v>
      </c>
      <c r="AH99" s="17" t="s">
        <v>4</v>
      </c>
    </row>
    <row r="100" spans="1:34" x14ac:dyDescent="0.2">
      <c r="A100" s="21" t="s">
        <v>147</v>
      </c>
      <c r="B100" s="3" t="s">
        <v>248</v>
      </c>
      <c r="C100" s="9">
        <v>1</v>
      </c>
      <c r="D100" s="10">
        <v>1</v>
      </c>
      <c r="F100" s="15">
        <f>C100+D100+E100</f>
        <v>2</v>
      </c>
      <c r="G100" s="9">
        <v>0</v>
      </c>
      <c r="H100" s="10">
        <v>0</v>
      </c>
      <c r="I100" s="10">
        <v>0</v>
      </c>
      <c r="J100" s="15">
        <f>G100+H100+I100</f>
        <v>0</v>
      </c>
      <c r="K100" s="9">
        <v>2</v>
      </c>
      <c r="L100" s="10">
        <v>0</v>
      </c>
      <c r="M100" s="10">
        <v>1</v>
      </c>
      <c r="N100" s="15">
        <f>K100+L100+M100</f>
        <v>3</v>
      </c>
      <c r="O100" s="9">
        <v>1</v>
      </c>
      <c r="P100" s="10">
        <v>1</v>
      </c>
      <c r="Q100" s="10">
        <v>2</v>
      </c>
      <c r="R100" s="15">
        <f>O100+P100+Q100</f>
        <v>4</v>
      </c>
      <c r="S100" s="9">
        <v>4</v>
      </c>
      <c r="T100" s="10">
        <v>0</v>
      </c>
      <c r="U100" s="10">
        <v>0</v>
      </c>
      <c r="V100" s="15">
        <f>S100+T100+U100</f>
        <v>4</v>
      </c>
      <c r="W100" s="9">
        <v>2</v>
      </c>
      <c r="X100" s="10">
        <v>0</v>
      </c>
      <c r="Y100" s="10">
        <v>0</v>
      </c>
      <c r="Z100" s="15">
        <f>W100+X100+Y100</f>
        <v>2</v>
      </c>
      <c r="AA100" s="9">
        <v>2</v>
      </c>
      <c r="AB100" s="10">
        <v>1</v>
      </c>
      <c r="AC100" s="10">
        <v>1</v>
      </c>
      <c r="AD100" s="15">
        <f>AA100+AB100+AC100</f>
        <v>4</v>
      </c>
      <c r="AE100" s="9">
        <v>4</v>
      </c>
      <c r="AF100" s="10">
        <v>0</v>
      </c>
      <c r="AG100" s="10">
        <v>0</v>
      </c>
      <c r="AH100" s="15">
        <f>AE100+AF100+AG100</f>
        <v>4</v>
      </c>
    </row>
    <row r="101" spans="1:34" x14ac:dyDescent="0.2">
      <c r="A101" s="21" t="s">
        <v>135</v>
      </c>
      <c r="B101" s="3" t="s">
        <v>140</v>
      </c>
      <c r="C101" s="9">
        <v>0</v>
      </c>
      <c r="D101" s="10">
        <v>0</v>
      </c>
      <c r="F101" s="15">
        <f>C101+D101+E101</f>
        <v>0</v>
      </c>
      <c r="G101" s="9">
        <v>0</v>
      </c>
      <c r="H101" s="10">
        <v>0</v>
      </c>
      <c r="I101" s="10">
        <v>0</v>
      </c>
      <c r="J101" s="15">
        <f>G101+H101+I101</f>
        <v>0</v>
      </c>
      <c r="K101" s="9">
        <v>0</v>
      </c>
      <c r="L101" s="10">
        <v>0</v>
      </c>
      <c r="M101" s="10">
        <v>1</v>
      </c>
      <c r="N101" s="15">
        <f>K101+L101+M101</f>
        <v>1</v>
      </c>
      <c r="O101" s="9">
        <v>1</v>
      </c>
      <c r="P101" s="10">
        <v>0</v>
      </c>
      <c r="Q101" s="10">
        <v>0</v>
      </c>
      <c r="R101" s="15">
        <f>O101+P101+Q101</f>
        <v>1</v>
      </c>
      <c r="S101" s="9">
        <v>0</v>
      </c>
      <c r="T101" s="10">
        <v>0</v>
      </c>
      <c r="U101" s="10">
        <v>0</v>
      </c>
      <c r="V101" s="15">
        <f>S101+T101+U101</f>
        <v>0</v>
      </c>
      <c r="W101" s="9">
        <v>2</v>
      </c>
      <c r="X101" s="10">
        <v>0</v>
      </c>
      <c r="Y101" s="10">
        <v>0</v>
      </c>
      <c r="Z101" s="15">
        <f>W101+X101+Y101</f>
        <v>2</v>
      </c>
      <c r="AA101" s="9">
        <v>3</v>
      </c>
      <c r="AB101" s="10">
        <v>0</v>
      </c>
      <c r="AC101" s="10">
        <v>1</v>
      </c>
      <c r="AD101" s="15">
        <f>AA101+AB101+AC101</f>
        <v>4</v>
      </c>
      <c r="AE101" s="9">
        <v>7</v>
      </c>
      <c r="AF101" s="10">
        <v>0</v>
      </c>
      <c r="AG101" s="10">
        <v>1</v>
      </c>
      <c r="AH101" s="15">
        <f>AE101+AF101+AG101</f>
        <v>8</v>
      </c>
    </row>
    <row r="102" spans="1:34" x14ac:dyDescent="0.2">
      <c r="A102" s="30" t="s">
        <v>290</v>
      </c>
      <c r="B102" s="3" t="s">
        <v>291</v>
      </c>
      <c r="C102" s="9">
        <v>4</v>
      </c>
      <c r="D102" s="10">
        <v>2</v>
      </c>
      <c r="F102" s="15">
        <f>C102+D102+E102</f>
        <v>6</v>
      </c>
      <c r="G102" s="9">
        <v>4</v>
      </c>
      <c r="H102" s="10">
        <v>1</v>
      </c>
      <c r="I102" s="10">
        <v>1</v>
      </c>
      <c r="J102" s="15">
        <f>G102+H102+I102</f>
        <v>6</v>
      </c>
      <c r="K102" s="9">
        <v>3</v>
      </c>
      <c r="L102" s="10">
        <v>1</v>
      </c>
      <c r="M102" s="10">
        <v>2</v>
      </c>
      <c r="N102" s="15">
        <f>K102+L102+M102</f>
        <v>6</v>
      </c>
      <c r="O102" s="9">
        <v>4</v>
      </c>
      <c r="P102" s="10">
        <v>0</v>
      </c>
      <c r="Q102" s="10">
        <v>1</v>
      </c>
      <c r="R102" s="15">
        <f>O102+P102+Q102</f>
        <v>5</v>
      </c>
      <c r="S102" s="9">
        <v>0</v>
      </c>
      <c r="T102" s="10">
        <v>1</v>
      </c>
      <c r="U102" s="10">
        <v>0</v>
      </c>
      <c r="V102" s="15">
        <f>S102+T102+U102</f>
        <v>1</v>
      </c>
      <c r="W102" s="9">
        <v>6</v>
      </c>
      <c r="X102" s="10">
        <v>1</v>
      </c>
      <c r="Y102" s="10">
        <v>2</v>
      </c>
      <c r="Z102" s="15">
        <f>W102+X102+Y102</f>
        <v>9</v>
      </c>
      <c r="AA102" s="9">
        <v>2</v>
      </c>
      <c r="AB102" s="10">
        <v>0</v>
      </c>
      <c r="AC102" s="10">
        <v>0</v>
      </c>
      <c r="AD102" s="15">
        <f>AA102+AB102+AC102</f>
        <v>2</v>
      </c>
      <c r="AE102" s="9">
        <v>7</v>
      </c>
      <c r="AF102" s="10">
        <v>0</v>
      </c>
      <c r="AG102" s="10">
        <v>1</v>
      </c>
      <c r="AH102" s="15">
        <f>AE102+AF102+AG102</f>
        <v>8</v>
      </c>
    </row>
    <row r="103" spans="1:34" x14ac:dyDescent="0.2">
      <c r="A103" s="21" t="s">
        <v>152</v>
      </c>
      <c r="B103" s="3" t="s">
        <v>158</v>
      </c>
      <c r="C103" s="9">
        <v>0</v>
      </c>
      <c r="D103" s="10">
        <v>1</v>
      </c>
      <c r="F103" s="15">
        <f>C103+D103+E103</f>
        <v>1</v>
      </c>
      <c r="G103" s="9">
        <v>2</v>
      </c>
      <c r="H103" s="10">
        <v>0</v>
      </c>
      <c r="I103" s="10">
        <v>2</v>
      </c>
      <c r="J103" s="15">
        <f>G103+H103+I103</f>
        <v>4</v>
      </c>
      <c r="K103" s="9">
        <v>2</v>
      </c>
      <c r="L103" s="10">
        <v>0</v>
      </c>
      <c r="M103" s="10">
        <v>0</v>
      </c>
      <c r="N103" s="15">
        <f>K103+L103+M103</f>
        <v>2</v>
      </c>
      <c r="O103" s="9">
        <v>2</v>
      </c>
      <c r="P103" s="10">
        <v>1</v>
      </c>
      <c r="Q103" s="10">
        <v>1</v>
      </c>
      <c r="R103" s="15">
        <f>O103+P103+Q103</f>
        <v>4</v>
      </c>
      <c r="S103" s="9">
        <v>6</v>
      </c>
      <c r="T103" s="10">
        <v>1</v>
      </c>
      <c r="U103" s="10">
        <v>3</v>
      </c>
      <c r="V103" s="15">
        <f>S103+T103+U103</f>
        <v>10</v>
      </c>
      <c r="W103" s="9">
        <v>3</v>
      </c>
      <c r="X103" s="10">
        <v>0</v>
      </c>
      <c r="Y103" s="10">
        <v>1</v>
      </c>
      <c r="Z103" s="15">
        <f>W103+X103+Y103</f>
        <v>4</v>
      </c>
      <c r="AA103" s="9">
        <v>3</v>
      </c>
      <c r="AB103" s="10">
        <v>1</v>
      </c>
      <c r="AC103" s="10">
        <v>5</v>
      </c>
      <c r="AD103" s="15">
        <f>AA103+AB103+AC103</f>
        <v>9</v>
      </c>
      <c r="AE103" s="9">
        <v>5</v>
      </c>
      <c r="AF103" s="10">
        <v>3</v>
      </c>
      <c r="AG103" s="10">
        <v>0</v>
      </c>
      <c r="AH103" s="15">
        <f>AE103+AF103+AG103</f>
        <v>8</v>
      </c>
    </row>
    <row r="104" spans="1:34" x14ac:dyDescent="0.2">
      <c r="B104" s="5" t="s">
        <v>1</v>
      </c>
      <c r="C104" s="32">
        <f t="shared" ref="C104:F104" si="60">SUM(C100:C103)</f>
        <v>5</v>
      </c>
      <c r="D104" s="33">
        <f t="shared" si="60"/>
        <v>4</v>
      </c>
      <c r="E104" s="33">
        <f t="shared" si="60"/>
        <v>0</v>
      </c>
      <c r="F104" s="16">
        <f t="shared" si="60"/>
        <v>9</v>
      </c>
      <c r="G104" s="32">
        <f t="shared" ref="G104:AH104" si="61">SUM(G100:G103)</f>
        <v>6</v>
      </c>
      <c r="H104" s="33">
        <f t="shared" si="61"/>
        <v>1</v>
      </c>
      <c r="I104" s="33">
        <f t="shared" si="61"/>
        <v>3</v>
      </c>
      <c r="J104" s="16">
        <f t="shared" si="61"/>
        <v>10</v>
      </c>
      <c r="K104" s="32">
        <f t="shared" si="61"/>
        <v>7</v>
      </c>
      <c r="L104" s="33">
        <f t="shared" si="61"/>
        <v>1</v>
      </c>
      <c r="M104" s="33">
        <f t="shared" si="61"/>
        <v>4</v>
      </c>
      <c r="N104" s="16">
        <f>SUM(N100:N103)</f>
        <v>12</v>
      </c>
      <c r="O104" s="32">
        <f t="shared" si="61"/>
        <v>8</v>
      </c>
      <c r="P104" s="33">
        <f t="shared" si="61"/>
        <v>2</v>
      </c>
      <c r="Q104" s="33">
        <f t="shared" si="61"/>
        <v>4</v>
      </c>
      <c r="R104" s="16">
        <f>SUM(R100:R103)</f>
        <v>14</v>
      </c>
      <c r="S104" s="32">
        <f t="shared" si="61"/>
        <v>10</v>
      </c>
      <c r="T104" s="33">
        <f t="shared" si="61"/>
        <v>2</v>
      </c>
      <c r="U104" s="33">
        <f t="shared" si="61"/>
        <v>3</v>
      </c>
      <c r="V104" s="16">
        <f>SUM(V100:V103)</f>
        <v>15</v>
      </c>
      <c r="W104" s="32">
        <f t="shared" si="61"/>
        <v>13</v>
      </c>
      <c r="X104" s="33">
        <f t="shared" si="61"/>
        <v>1</v>
      </c>
      <c r="Y104" s="33">
        <f t="shared" si="61"/>
        <v>3</v>
      </c>
      <c r="Z104" s="16">
        <f>SUM(Z100:Z103)</f>
        <v>17</v>
      </c>
      <c r="AA104" s="32">
        <f t="shared" si="61"/>
        <v>10</v>
      </c>
      <c r="AB104" s="33">
        <f t="shared" si="61"/>
        <v>2</v>
      </c>
      <c r="AC104" s="33">
        <f t="shared" si="61"/>
        <v>7</v>
      </c>
      <c r="AD104" s="16">
        <f>SUM(AD100:AD103)</f>
        <v>19</v>
      </c>
      <c r="AE104" s="32">
        <f t="shared" si="61"/>
        <v>23</v>
      </c>
      <c r="AF104" s="33">
        <f t="shared" si="61"/>
        <v>3</v>
      </c>
      <c r="AG104" s="33">
        <f t="shared" si="61"/>
        <v>2</v>
      </c>
      <c r="AH104" s="16">
        <f t="shared" si="61"/>
        <v>28</v>
      </c>
    </row>
    <row r="105" spans="1:34" x14ac:dyDescent="0.2">
      <c r="B105" s="2"/>
      <c r="C105" s="7"/>
      <c r="D105" s="8"/>
      <c r="E105" s="8"/>
      <c r="F105" s="34"/>
      <c r="G105" s="7"/>
      <c r="H105" s="8"/>
      <c r="I105" s="8"/>
      <c r="J105" s="34"/>
      <c r="K105" s="7"/>
      <c r="L105" s="8"/>
      <c r="M105" s="8"/>
      <c r="N105" s="34"/>
      <c r="O105" s="7"/>
      <c r="P105" s="8"/>
      <c r="Q105" s="8"/>
      <c r="R105" s="34"/>
      <c r="S105" s="7"/>
      <c r="T105" s="8"/>
      <c r="U105" s="8"/>
      <c r="V105" s="34"/>
      <c r="W105" s="7"/>
      <c r="X105" s="8"/>
      <c r="Y105" s="8"/>
      <c r="Z105" s="34"/>
      <c r="AA105" s="7"/>
      <c r="AB105" s="8"/>
      <c r="AC105" s="8"/>
      <c r="AD105" s="34"/>
      <c r="AE105" s="7"/>
      <c r="AF105" s="8"/>
      <c r="AG105" s="8"/>
      <c r="AH105" s="34"/>
    </row>
    <row r="106" spans="1:34" x14ac:dyDescent="0.2">
      <c r="C106" s="41" t="s">
        <v>293</v>
      </c>
      <c r="D106" s="42"/>
      <c r="E106" s="42"/>
      <c r="F106" s="43"/>
      <c r="G106" s="41" t="str">
        <f>G13</f>
        <v>Calendar Year 2016</v>
      </c>
      <c r="H106" s="42"/>
      <c r="I106" s="42"/>
      <c r="J106" s="43"/>
      <c r="K106" s="41" t="s">
        <v>221</v>
      </c>
      <c r="L106" s="42"/>
      <c r="M106" s="42"/>
      <c r="N106" s="43"/>
      <c r="O106" s="41" t="s">
        <v>216</v>
      </c>
      <c r="P106" s="42"/>
      <c r="Q106" s="42"/>
      <c r="R106" s="43"/>
      <c r="S106" s="41" t="s">
        <v>206</v>
      </c>
      <c r="T106" s="42"/>
      <c r="U106" s="42"/>
      <c r="V106" s="43"/>
      <c r="W106" s="41" t="s">
        <v>199</v>
      </c>
      <c r="X106" s="42"/>
      <c r="Y106" s="42"/>
      <c r="Z106" s="43"/>
      <c r="AA106" s="41" t="s">
        <v>195</v>
      </c>
      <c r="AB106" s="42"/>
      <c r="AC106" s="42"/>
      <c r="AD106" s="43"/>
      <c r="AE106" s="41" t="s">
        <v>174</v>
      </c>
      <c r="AF106" s="42"/>
      <c r="AG106" s="42"/>
      <c r="AH106" s="43"/>
    </row>
    <row r="107" spans="1:34" x14ac:dyDescent="0.2">
      <c r="B107" s="2" t="s">
        <v>282</v>
      </c>
      <c r="C107" s="7" t="s">
        <v>294</v>
      </c>
      <c r="D107" s="8" t="s">
        <v>295</v>
      </c>
      <c r="E107" s="8" t="s">
        <v>296</v>
      </c>
      <c r="F107" s="17" t="s">
        <v>4</v>
      </c>
      <c r="G107" s="7" t="s">
        <v>271</v>
      </c>
      <c r="H107" s="8" t="s">
        <v>272</v>
      </c>
      <c r="I107" s="8" t="s">
        <v>273</v>
      </c>
      <c r="J107" s="17" t="s">
        <v>4</v>
      </c>
      <c r="K107" s="7" t="s">
        <v>222</v>
      </c>
      <c r="L107" s="8" t="s">
        <v>223</v>
      </c>
      <c r="M107" s="8" t="s">
        <v>224</v>
      </c>
      <c r="N107" s="17" t="s">
        <v>4</v>
      </c>
      <c r="O107" s="7" t="s">
        <v>217</v>
      </c>
      <c r="P107" s="8" t="s">
        <v>218</v>
      </c>
      <c r="Q107" s="8" t="s">
        <v>219</v>
      </c>
      <c r="R107" s="17" t="s">
        <v>4</v>
      </c>
      <c r="S107" s="7" t="s">
        <v>207</v>
      </c>
      <c r="T107" s="8" t="s">
        <v>208</v>
      </c>
      <c r="U107" s="8" t="s">
        <v>209</v>
      </c>
      <c r="V107" s="17" t="s">
        <v>4</v>
      </c>
      <c r="W107" s="7" t="s">
        <v>200</v>
      </c>
      <c r="X107" s="8" t="s">
        <v>201</v>
      </c>
      <c r="Y107" s="8" t="s">
        <v>202</v>
      </c>
      <c r="Z107" s="17" t="s">
        <v>4</v>
      </c>
      <c r="AA107" s="7" t="s">
        <v>196</v>
      </c>
      <c r="AB107" s="8" t="s">
        <v>197</v>
      </c>
      <c r="AC107" s="8" t="s">
        <v>198</v>
      </c>
      <c r="AD107" s="17" t="s">
        <v>4</v>
      </c>
      <c r="AE107" s="7" t="s">
        <v>175</v>
      </c>
      <c r="AF107" s="8" t="s">
        <v>176</v>
      </c>
      <c r="AG107" s="8" t="s">
        <v>177</v>
      </c>
      <c r="AH107" s="17" t="s">
        <v>4</v>
      </c>
    </row>
    <row r="108" spans="1:34" x14ac:dyDescent="0.2">
      <c r="A108" s="21" t="s">
        <v>74</v>
      </c>
      <c r="B108" s="3" t="s">
        <v>102</v>
      </c>
      <c r="C108" s="9">
        <v>6</v>
      </c>
      <c r="D108" s="10">
        <v>0</v>
      </c>
      <c r="F108" s="15">
        <f t="shared" ref="F108:F116" si="62">C108+D108+E108</f>
        <v>6</v>
      </c>
      <c r="G108" s="9">
        <v>3</v>
      </c>
      <c r="H108" s="10">
        <v>0</v>
      </c>
      <c r="I108" s="10">
        <v>0</v>
      </c>
      <c r="J108" s="15">
        <f t="shared" ref="J108:J116" si="63">G108+H108+I108</f>
        <v>3</v>
      </c>
      <c r="K108" s="9">
        <v>18</v>
      </c>
      <c r="L108" s="10">
        <v>0</v>
      </c>
      <c r="M108" s="10">
        <v>2</v>
      </c>
      <c r="N108" s="15">
        <f t="shared" ref="N108:N116" si="64">K108+L108+M108</f>
        <v>20</v>
      </c>
      <c r="O108" s="9">
        <v>9</v>
      </c>
      <c r="P108" s="10">
        <v>5</v>
      </c>
      <c r="Q108" s="10">
        <v>5</v>
      </c>
      <c r="R108" s="15">
        <f t="shared" ref="R108:R116" si="65">O108+P108+Q108</f>
        <v>19</v>
      </c>
      <c r="S108" s="9">
        <v>9</v>
      </c>
      <c r="T108" s="10">
        <v>0</v>
      </c>
      <c r="U108" s="10">
        <v>4</v>
      </c>
      <c r="V108" s="15">
        <f t="shared" ref="V108:V133" si="66">S108+T108+U108</f>
        <v>13</v>
      </c>
      <c r="W108" s="9">
        <v>8</v>
      </c>
      <c r="X108" s="10">
        <v>0</v>
      </c>
      <c r="Y108" s="10">
        <v>4</v>
      </c>
      <c r="Z108" s="15">
        <f t="shared" ref="Z108:Z133" si="67">W108+X108+Y108</f>
        <v>12</v>
      </c>
      <c r="AA108" s="9">
        <v>6</v>
      </c>
      <c r="AB108" s="10">
        <v>0</v>
      </c>
      <c r="AC108" s="10">
        <v>3</v>
      </c>
      <c r="AD108" s="15">
        <f t="shared" ref="AD108:AD121" si="68">AA108+AB108+AC108</f>
        <v>9</v>
      </c>
      <c r="AE108" s="9">
        <v>7</v>
      </c>
      <c r="AF108" s="10">
        <v>0</v>
      </c>
      <c r="AG108" s="10">
        <v>1</v>
      </c>
      <c r="AH108" s="15">
        <f>AE108+AF108+AG108</f>
        <v>8</v>
      </c>
    </row>
    <row r="109" spans="1:34" x14ac:dyDescent="0.2">
      <c r="A109" s="21" t="s">
        <v>63</v>
      </c>
      <c r="B109" s="3" t="s">
        <v>91</v>
      </c>
      <c r="C109" s="27"/>
      <c r="D109" s="28"/>
      <c r="E109" s="28"/>
      <c r="F109" s="29">
        <f t="shared" si="62"/>
        <v>0</v>
      </c>
      <c r="G109" s="27"/>
      <c r="H109" s="28"/>
      <c r="I109" s="28"/>
      <c r="J109" s="29">
        <f t="shared" si="63"/>
        <v>0</v>
      </c>
      <c r="K109" s="27">
        <v>0</v>
      </c>
      <c r="L109" s="28">
        <v>0</v>
      </c>
      <c r="M109" s="28">
        <v>1</v>
      </c>
      <c r="N109" s="29">
        <f t="shared" si="64"/>
        <v>1</v>
      </c>
      <c r="O109" s="9">
        <v>0</v>
      </c>
      <c r="P109" s="10">
        <v>0</v>
      </c>
      <c r="Q109" s="10">
        <v>0</v>
      </c>
      <c r="R109" s="20">
        <f t="shared" si="65"/>
        <v>0</v>
      </c>
      <c r="S109" s="18">
        <v>0</v>
      </c>
      <c r="T109" s="19">
        <v>0</v>
      </c>
      <c r="U109" s="19">
        <v>0</v>
      </c>
      <c r="V109" s="20">
        <f t="shared" si="66"/>
        <v>0</v>
      </c>
      <c r="W109" s="18">
        <v>0</v>
      </c>
      <c r="X109" s="19">
        <v>0</v>
      </c>
      <c r="Y109" s="19">
        <v>0</v>
      </c>
      <c r="Z109" s="20">
        <f t="shared" si="67"/>
        <v>0</v>
      </c>
      <c r="AA109" s="18">
        <v>0</v>
      </c>
      <c r="AB109" s="19">
        <v>0</v>
      </c>
      <c r="AC109" s="19">
        <v>0</v>
      </c>
      <c r="AD109" s="20">
        <f t="shared" si="68"/>
        <v>0</v>
      </c>
      <c r="AE109" s="9">
        <v>0</v>
      </c>
      <c r="AF109" s="10">
        <v>0</v>
      </c>
      <c r="AG109" s="10">
        <v>1</v>
      </c>
      <c r="AH109" s="15">
        <f t="shared" ref="AH109:AH115" si="69">AE109+AF109+AG109</f>
        <v>1</v>
      </c>
    </row>
    <row r="110" spans="1:34" x14ac:dyDescent="0.2">
      <c r="A110" s="21" t="s">
        <v>86</v>
      </c>
      <c r="B110" s="3" t="s">
        <v>254</v>
      </c>
      <c r="C110" s="9">
        <v>6</v>
      </c>
      <c r="D110" s="10">
        <v>1</v>
      </c>
      <c r="F110" s="15">
        <f t="shared" si="62"/>
        <v>7</v>
      </c>
      <c r="G110" s="9">
        <v>8</v>
      </c>
      <c r="H110" s="10">
        <v>0</v>
      </c>
      <c r="I110" s="10">
        <v>1</v>
      </c>
      <c r="J110" s="15">
        <f t="shared" si="63"/>
        <v>9</v>
      </c>
      <c r="K110" s="9">
        <v>8</v>
      </c>
      <c r="L110" s="10">
        <v>2</v>
      </c>
      <c r="M110" s="10">
        <v>4</v>
      </c>
      <c r="N110" s="15">
        <f t="shared" si="64"/>
        <v>14</v>
      </c>
      <c r="O110" s="9">
        <v>12</v>
      </c>
      <c r="P110" s="10">
        <v>0</v>
      </c>
      <c r="Q110" s="10">
        <v>0</v>
      </c>
      <c r="R110" s="15">
        <f t="shared" si="65"/>
        <v>12</v>
      </c>
      <c r="S110" s="9">
        <v>9</v>
      </c>
      <c r="T110" s="10">
        <v>0</v>
      </c>
      <c r="U110" s="10">
        <v>10</v>
      </c>
      <c r="V110" s="15">
        <f t="shared" si="66"/>
        <v>19</v>
      </c>
      <c r="W110" s="9">
        <v>3</v>
      </c>
      <c r="X110" s="10">
        <v>1</v>
      </c>
      <c r="Y110" s="10">
        <v>2</v>
      </c>
      <c r="Z110" s="15">
        <f t="shared" si="67"/>
        <v>6</v>
      </c>
      <c r="AA110" s="9">
        <v>3</v>
      </c>
      <c r="AB110" s="10">
        <v>0</v>
      </c>
      <c r="AC110" s="10">
        <v>0</v>
      </c>
      <c r="AD110" s="15">
        <f t="shared" si="68"/>
        <v>3</v>
      </c>
      <c r="AE110" s="9">
        <v>2</v>
      </c>
      <c r="AF110" s="10">
        <v>0</v>
      </c>
      <c r="AG110" s="10">
        <v>0</v>
      </c>
      <c r="AH110" s="15">
        <f t="shared" si="69"/>
        <v>2</v>
      </c>
    </row>
    <row r="111" spans="1:34" x14ac:dyDescent="0.2">
      <c r="A111" s="21" t="s">
        <v>47</v>
      </c>
      <c r="B111" s="3" t="s">
        <v>54</v>
      </c>
      <c r="C111" s="9">
        <v>0</v>
      </c>
      <c r="D111" s="10">
        <v>0</v>
      </c>
      <c r="F111" s="15">
        <f t="shared" si="62"/>
        <v>0</v>
      </c>
      <c r="G111" s="9">
        <v>0</v>
      </c>
      <c r="H111" s="10">
        <v>0</v>
      </c>
      <c r="I111" s="10">
        <v>0</v>
      </c>
      <c r="J111" s="15">
        <f t="shared" si="63"/>
        <v>0</v>
      </c>
      <c r="K111" s="9">
        <v>0</v>
      </c>
      <c r="L111" s="10">
        <v>0</v>
      </c>
      <c r="M111" s="10">
        <v>0</v>
      </c>
      <c r="N111" s="15">
        <f t="shared" si="64"/>
        <v>0</v>
      </c>
      <c r="O111" s="9">
        <v>0</v>
      </c>
      <c r="P111" s="10">
        <v>0</v>
      </c>
      <c r="Q111" s="10">
        <v>0</v>
      </c>
      <c r="R111" s="15">
        <f t="shared" si="65"/>
        <v>0</v>
      </c>
      <c r="S111" s="9">
        <v>0</v>
      </c>
      <c r="T111" s="10">
        <v>0</v>
      </c>
      <c r="U111" s="10">
        <v>0</v>
      </c>
      <c r="V111" s="15">
        <f t="shared" si="66"/>
        <v>0</v>
      </c>
      <c r="W111" s="9">
        <v>0</v>
      </c>
      <c r="X111" s="10">
        <v>0</v>
      </c>
      <c r="Y111" s="10">
        <v>0</v>
      </c>
      <c r="Z111" s="15">
        <f t="shared" si="67"/>
        <v>0</v>
      </c>
      <c r="AA111" s="9">
        <v>1</v>
      </c>
      <c r="AB111" s="10">
        <v>0</v>
      </c>
      <c r="AC111" s="10">
        <v>0</v>
      </c>
      <c r="AD111" s="15">
        <f t="shared" si="68"/>
        <v>1</v>
      </c>
      <c r="AE111" s="9">
        <v>0</v>
      </c>
      <c r="AF111" s="10">
        <v>0</v>
      </c>
      <c r="AG111" s="10">
        <v>0</v>
      </c>
      <c r="AH111" s="15">
        <f t="shared" si="69"/>
        <v>0</v>
      </c>
    </row>
    <row r="112" spans="1:34" x14ac:dyDescent="0.2">
      <c r="A112" s="21" t="s">
        <v>61</v>
      </c>
      <c r="B112" s="3" t="s">
        <v>89</v>
      </c>
      <c r="C112" s="9">
        <v>8</v>
      </c>
      <c r="D112" s="10">
        <v>1</v>
      </c>
      <c r="F112" s="15">
        <f t="shared" si="62"/>
        <v>9</v>
      </c>
      <c r="G112" s="9">
        <v>11</v>
      </c>
      <c r="H112" s="10">
        <v>0</v>
      </c>
      <c r="I112" s="10">
        <v>1</v>
      </c>
      <c r="J112" s="15">
        <f t="shared" si="63"/>
        <v>12</v>
      </c>
      <c r="K112" s="9">
        <v>8</v>
      </c>
      <c r="L112" s="10">
        <v>0</v>
      </c>
      <c r="M112" s="10">
        <v>0</v>
      </c>
      <c r="N112" s="15">
        <f t="shared" si="64"/>
        <v>8</v>
      </c>
      <c r="O112" s="9">
        <v>8</v>
      </c>
      <c r="P112" s="10">
        <v>1</v>
      </c>
      <c r="Q112" s="10">
        <v>3</v>
      </c>
      <c r="R112" s="15">
        <f t="shared" si="65"/>
        <v>12</v>
      </c>
      <c r="S112" s="9">
        <v>4</v>
      </c>
      <c r="T112" s="10">
        <v>0</v>
      </c>
      <c r="U112" s="10">
        <v>2</v>
      </c>
      <c r="V112" s="15">
        <f t="shared" si="66"/>
        <v>6</v>
      </c>
      <c r="W112" s="9">
        <v>4</v>
      </c>
      <c r="X112" s="10">
        <v>2</v>
      </c>
      <c r="Y112" s="10">
        <v>1</v>
      </c>
      <c r="Z112" s="15">
        <f t="shared" si="67"/>
        <v>7</v>
      </c>
      <c r="AA112" s="9">
        <v>7</v>
      </c>
      <c r="AB112" s="10">
        <v>0</v>
      </c>
      <c r="AC112" s="10">
        <v>2</v>
      </c>
      <c r="AD112" s="15">
        <f t="shared" si="68"/>
        <v>9</v>
      </c>
      <c r="AE112" s="9">
        <v>13</v>
      </c>
      <c r="AF112" s="10">
        <v>1</v>
      </c>
      <c r="AG112" s="10">
        <v>1</v>
      </c>
      <c r="AH112" s="15">
        <f t="shared" si="69"/>
        <v>15</v>
      </c>
    </row>
    <row r="113" spans="1:34" x14ac:dyDescent="0.2">
      <c r="A113" s="21" t="s">
        <v>77</v>
      </c>
      <c r="B113" s="3" t="s">
        <v>255</v>
      </c>
      <c r="C113" s="9">
        <v>9</v>
      </c>
      <c r="D113" s="10">
        <v>0</v>
      </c>
      <c r="F113" s="15">
        <f t="shared" si="62"/>
        <v>9</v>
      </c>
      <c r="G113" s="9">
        <v>7</v>
      </c>
      <c r="H113" s="10">
        <v>1</v>
      </c>
      <c r="I113" s="10">
        <v>1</v>
      </c>
      <c r="J113" s="15">
        <f t="shared" si="63"/>
        <v>9</v>
      </c>
      <c r="K113" s="9">
        <v>11</v>
      </c>
      <c r="L113" s="10">
        <v>2</v>
      </c>
      <c r="M113" s="10">
        <v>0</v>
      </c>
      <c r="N113" s="15">
        <f t="shared" si="64"/>
        <v>13</v>
      </c>
      <c r="O113" s="9">
        <v>15</v>
      </c>
      <c r="P113" s="10">
        <v>0</v>
      </c>
      <c r="Q113" s="10">
        <v>3</v>
      </c>
      <c r="R113" s="15">
        <f t="shared" si="65"/>
        <v>18</v>
      </c>
      <c r="S113" s="9">
        <v>8</v>
      </c>
      <c r="T113" s="10">
        <v>0</v>
      </c>
      <c r="U113" s="10">
        <v>5</v>
      </c>
      <c r="V113" s="15">
        <f t="shared" si="66"/>
        <v>13</v>
      </c>
      <c r="W113" s="9">
        <v>5</v>
      </c>
      <c r="X113" s="10">
        <v>0</v>
      </c>
      <c r="Y113" s="10">
        <v>3</v>
      </c>
      <c r="Z113" s="15">
        <f t="shared" si="67"/>
        <v>8</v>
      </c>
      <c r="AA113" s="9">
        <v>10</v>
      </c>
      <c r="AB113" s="10">
        <v>1</v>
      </c>
      <c r="AC113" s="10">
        <v>3</v>
      </c>
      <c r="AD113" s="15">
        <f t="shared" si="68"/>
        <v>14</v>
      </c>
      <c r="AE113" s="9">
        <v>6</v>
      </c>
      <c r="AF113" s="10">
        <v>2</v>
      </c>
      <c r="AG113" s="10">
        <v>2</v>
      </c>
      <c r="AH113" s="15">
        <f t="shared" si="69"/>
        <v>10</v>
      </c>
    </row>
    <row r="114" spans="1:34" x14ac:dyDescent="0.2">
      <c r="A114" s="21" t="s">
        <v>72</v>
      </c>
      <c r="B114" s="3" t="s">
        <v>100</v>
      </c>
      <c r="C114" s="9">
        <v>3</v>
      </c>
      <c r="D114" s="10">
        <v>0</v>
      </c>
      <c r="F114" s="15">
        <f t="shared" si="62"/>
        <v>3</v>
      </c>
      <c r="G114" s="9">
        <v>2</v>
      </c>
      <c r="H114" s="10">
        <v>0</v>
      </c>
      <c r="I114" s="10">
        <v>1</v>
      </c>
      <c r="J114" s="15">
        <f t="shared" si="63"/>
        <v>3</v>
      </c>
      <c r="K114" s="9">
        <v>5</v>
      </c>
      <c r="L114" s="10">
        <v>1</v>
      </c>
      <c r="M114" s="10">
        <v>1</v>
      </c>
      <c r="N114" s="15">
        <f t="shared" si="64"/>
        <v>7</v>
      </c>
      <c r="O114" s="9">
        <v>5</v>
      </c>
      <c r="P114" s="10">
        <v>1</v>
      </c>
      <c r="Q114" s="10">
        <v>3</v>
      </c>
      <c r="R114" s="15">
        <f t="shared" si="65"/>
        <v>9</v>
      </c>
      <c r="S114" s="9">
        <v>4</v>
      </c>
      <c r="T114" s="10">
        <v>0</v>
      </c>
      <c r="U114" s="10">
        <v>0</v>
      </c>
      <c r="V114" s="15">
        <f t="shared" si="66"/>
        <v>4</v>
      </c>
      <c r="W114" s="9">
        <v>4</v>
      </c>
      <c r="X114" s="10">
        <v>1</v>
      </c>
      <c r="Y114" s="10">
        <v>0</v>
      </c>
      <c r="Z114" s="15">
        <f t="shared" si="67"/>
        <v>5</v>
      </c>
      <c r="AA114" s="9">
        <v>4</v>
      </c>
      <c r="AB114" s="10">
        <v>0</v>
      </c>
      <c r="AC114" s="10">
        <v>1</v>
      </c>
      <c r="AD114" s="15">
        <f t="shared" si="68"/>
        <v>5</v>
      </c>
      <c r="AE114" s="9">
        <v>9</v>
      </c>
      <c r="AF114" s="10">
        <v>0</v>
      </c>
      <c r="AG114" s="10">
        <v>3</v>
      </c>
      <c r="AH114" s="15">
        <f t="shared" si="69"/>
        <v>12</v>
      </c>
    </row>
    <row r="115" spans="1:34" x14ac:dyDescent="0.2">
      <c r="A115" s="21" t="s">
        <v>85</v>
      </c>
      <c r="B115" s="3" t="s">
        <v>256</v>
      </c>
      <c r="C115" s="9">
        <v>0</v>
      </c>
      <c r="D115" s="10">
        <v>1</v>
      </c>
      <c r="F115" s="15">
        <f t="shared" si="62"/>
        <v>1</v>
      </c>
      <c r="G115" s="9">
        <v>1</v>
      </c>
      <c r="H115" s="10">
        <v>0</v>
      </c>
      <c r="I115" s="10">
        <v>0</v>
      </c>
      <c r="J115" s="15">
        <f t="shared" si="63"/>
        <v>1</v>
      </c>
      <c r="K115" s="9">
        <v>1</v>
      </c>
      <c r="L115" s="10">
        <v>0</v>
      </c>
      <c r="M115" s="10">
        <v>0</v>
      </c>
      <c r="N115" s="15">
        <f t="shared" si="64"/>
        <v>1</v>
      </c>
      <c r="O115" s="9">
        <v>0</v>
      </c>
      <c r="P115" s="10">
        <v>0</v>
      </c>
      <c r="Q115" s="10">
        <v>1</v>
      </c>
      <c r="R115" s="15">
        <f t="shared" si="65"/>
        <v>1</v>
      </c>
      <c r="S115" s="9">
        <v>0</v>
      </c>
      <c r="T115" s="10">
        <v>0</v>
      </c>
      <c r="U115" s="10">
        <v>0</v>
      </c>
      <c r="V115" s="15">
        <f t="shared" si="66"/>
        <v>0</v>
      </c>
      <c r="W115" s="9">
        <v>1</v>
      </c>
      <c r="X115" s="10">
        <v>0</v>
      </c>
      <c r="Y115" s="10">
        <v>0</v>
      </c>
      <c r="Z115" s="15">
        <f t="shared" si="67"/>
        <v>1</v>
      </c>
      <c r="AA115" s="9">
        <v>1</v>
      </c>
      <c r="AB115" s="10">
        <v>0</v>
      </c>
      <c r="AC115" s="10">
        <v>0</v>
      </c>
      <c r="AD115" s="15">
        <f t="shared" si="68"/>
        <v>1</v>
      </c>
      <c r="AE115" s="9">
        <v>1</v>
      </c>
      <c r="AF115" s="10">
        <v>0</v>
      </c>
      <c r="AG115" s="10">
        <v>0</v>
      </c>
      <c r="AH115" s="15">
        <f t="shared" si="69"/>
        <v>1</v>
      </c>
    </row>
    <row r="116" spans="1:34" x14ac:dyDescent="0.2">
      <c r="A116" s="21" t="s">
        <v>66</v>
      </c>
      <c r="B116" s="3" t="s">
        <v>94</v>
      </c>
      <c r="C116" s="9">
        <v>13</v>
      </c>
      <c r="D116" s="10">
        <v>0</v>
      </c>
      <c r="F116" s="15">
        <f t="shared" si="62"/>
        <v>13</v>
      </c>
      <c r="G116" s="9">
        <v>8</v>
      </c>
      <c r="H116" s="10">
        <v>1</v>
      </c>
      <c r="I116" s="10">
        <v>4</v>
      </c>
      <c r="J116" s="15">
        <f t="shared" si="63"/>
        <v>13</v>
      </c>
      <c r="K116" s="9">
        <v>8</v>
      </c>
      <c r="L116" s="10">
        <v>1</v>
      </c>
      <c r="M116" s="10">
        <v>1</v>
      </c>
      <c r="N116" s="15">
        <f t="shared" si="64"/>
        <v>10</v>
      </c>
      <c r="O116" s="9">
        <v>13</v>
      </c>
      <c r="P116" s="10">
        <v>2</v>
      </c>
      <c r="Q116" s="10">
        <v>1</v>
      </c>
      <c r="R116" s="15">
        <f t="shared" si="65"/>
        <v>16</v>
      </c>
      <c r="S116" s="9">
        <v>9</v>
      </c>
      <c r="T116" s="10">
        <v>1</v>
      </c>
      <c r="U116" s="10">
        <v>0</v>
      </c>
      <c r="V116" s="15">
        <f t="shared" si="66"/>
        <v>10</v>
      </c>
      <c r="W116" s="9">
        <v>11</v>
      </c>
      <c r="X116" s="10">
        <v>0</v>
      </c>
      <c r="Y116" s="10">
        <v>0</v>
      </c>
      <c r="Z116" s="15">
        <f t="shared" si="67"/>
        <v>11</v>
      </c>
      <c r="AA116" s="9">
        <v>12</v>
      </c>
      <c r="AB116" s="10">
        <v>0</v>
      </c>
      <c r="AC116" s="10">
        <v>1</v>
      </c>
      <c r="AD116" s="15">
        <f t="shared" si="68"/>
        <v>13</v>
      </c>
      <c r="AE116" s="9">
        <v>6</v>
      </c>
      <c r="AF116" s="10">
        <v>0</v>
      </c>
      <c r="AG116" s="10">
        <v>0</v>
      </c>
      <c r="AH116" s="15">
        <f>AE116+AF116+AG116</f>
        <v>6</v>
      </c>
    </row>
    <row r="117" spans="1:34" ht="12.75" hidden="1" customHeight="1" x14ac:dyDescent="0.2">
      <c r="A117" s="21" t="s">
        <v>59</v>
      </c>
      <c r="B117" s="22" t="s">
        <v>87</v>
      </c>
      <c r="C117" s="27"/>
      <c r="D117" s="28"/>
      <c r="E117" s="28"/>
      <c r="F117" s="29"/>
      <c r="G117" s="27"/>
      <c r="H117" s="28"/>
      <c r="I117" s="28">
        <v>0</v>
      </c>
      <c r="J117" s="29"/>
      <c r="K117" s="27"/>
      <c r="L117" s="28"/>
      <c r="M117" s="28"/>
      <c r="N117" s="29"/>
      <c r="O117" s="27"/>
      <c r="P117" s="28"/>
      <c r="Q117" s="28"/>
      <c r="R117" s="29"/>
      <c r="S117" s="9">
        <v>0</v>
      </c>
      <c r="T117" s="10">
        <v>0</v>
      </c>
      <c r="U117" s="10">
        <v>0</v>
      </c>
      <c r="V117" s="15">
        <f t="shared" si="66"/>
        <v>0</v>
      </c>
      <c r="W117" s="18">
        <v>0</v>
      </c>
      <c r="X117" s="19">
        <v>0</v>
      </c>
      <c r="Y117" s="19">
        <v>0</v>
      </c>
      <c r="Z117" s="15">
        <f t="shared" si="67"/>
        <v>0</v>
      </c>
      <c r="AA117" s="18">
        <v>0</v>
      </c>
      <c r="AB117" s="19">
        <v>0</v>
      </c>
      <c r="AC117" s="19">
        <v>0</v>
      </c>
      <c r="AD117" s="15">
        <f t="shared" si="68"/>
        <v>0</v>
      </c>
      <c r="AE117" s="9">
        <v>0</v>
      </c>
      <c r="AF117" s="10">
        <v>0</v>
      </c>
      <c r="AG117" s="10">
        <v>0</v>
      </c>
      <c r="AH117" s="15">
        <f>AE117+AF117+AG117</f>
        <v>0</v>
      </c>
    </row>
    <row r="118" spans="1:34" x14ac:dyDescent="0.2">
      <c r="A118" s="21" t="s">
        <v>65</v>
      </c>
      <c r="B118" s="3" t="s">
        <v>92</v>
      </c>
      <c r="C118" s="9">
        <v>5</v>
      </c>
      <c r="D118" s="10">
        <v>0</v>
      </c>
      <c r="F118" s="15">
        <f>C118+D118+E118</f>
        <v>5</v>
      </c>
      <c r="G118" s="9">
        <v>10</v>
      </c>
      <c r="H118" s="10">
        <v>0</v>
      </c>
      <c r="I118" s="10">
        <v>0</v>
      </c>
      <c r="J118" s="15">
        <f>G118+H118+I118</f>
        <v>10</v>
      </c>
      <c r="K118" s="9">
        <v>10</v>
      </c>
      <c r="L118" s="10">
        <v>2</v>
      </c>
      <c r="M118" s="10">
        <v>0</v>
      </c>
      <c r="N118" s="15">
        <f>K118+L118+M118</f>
        <v>12</v>
      </c>
      <c r="O118" s="9">
        <v>6</v>
      </c>
      <c r="P118" s="10">
        <v>1</v>
      </c>
      <c r="Q118" s="10">
        <v>0</v>
      </c>
      <c r="R118" s="15">
        <f>O118+P118+Q118</f>
        <v>7</v>
      </c>
      <c r="S118" s="9">
        <v>7</v>
      </c>
      <c r="T118" s="10">
        <v>2</v>
      </c>
      <c r="U118" s="10">
        <v>0</v>
      </c>
      <c r="V118" s="15">
        <f t="shared" si="66"/>
        <v>9</v>
      </c>
      <c r="W118" s="9">
        <v>8</v>
      </c>
      <c r="X118" s="10">
        <v>1</v>
      </c>
      <c r="Y118" s="10">
        <v>1</v>
      </c>
      <c r="Z118" s="15">
        <f t="shared" si="67"/>
        <v>10</v>
      </c>
      <c r="AA118" s="9">
        <v>4</v>
      </c>
      <c r="AB118" s="10">
        <v>0</v>
      </c>
      <c r="AC118" s="10">
        <v>0</v>
      </c>
      <c r="AD118" s="15">
        <f t="shared" si="68"/>
        <v>4</v>
      </c>
      <c r="AE118" s="9">
        <v>2</v>
      </c>
      <c r="AF118" s="10">
        <v>0</v>
      </c>
      <c r="AG118" s="10">
        <v>1</v>
      </c>
      <c r="AH118" s="15">
        <f>AE118+AF118+AG118</f>
        <v>3</v>
      </c>
    </row>
    <row r="119" spans="1:34" x14ac:dyDescent="0.2">
      <c r="A119" s="21" t="s">
        <v>80</v>
      </c>
      <c r="B119" s="3" t="s">
        <v>257</v>
      </c>
      <c r="C119" s="9">
        <v>0</v>
      </c>
      <c r="D119" s="10">
        <v>0</v>
      </c>
      <c r="F119" s="15">
        <f>C119+D119+E119</f>
        <v>0</v>
      </c>
      <c r="G119" s="9">
        <v>0</v>
      </c>
      <c r="H119" s="10">
        <v>0</v>
      </c>
      <c r="I119" s="10">
        <v>0</v>
      </c>
      <c r="J119" s="15">
        <f>G119+H119+I119</f>
        <v>0</v>
      </c>
      <c r="K119" s="9">
        <v>1</v>
      </c>
      <c r="L119" s="10">
        <v>0</v>
      </c>
      <c r="M119" s="10">
        <v>0</v>
      </c>
      <c r="N119" s="15">
        <f>K119+L119+M119</f>
        <v>1</v>
      </c>
      <c r="O119" s="9">
        <v>0</v>
      </c>
      <c r="P119" s="10">
        <v>0</v>
      </c>
      <c r="Q119" s="10">
        <v>0</v>
      </c>
      <c r="R119" s="15">
        <f>O119+P119+Q119</f>
        <v>0</v>
      </c>
      <c r="S119" s="9">
        <v>1</v>
      </c>
      <c r="T119" s="10">
        <v>0</v>
      </c>
      <c r="U119" s="10">
        <v>0</v>
      </c>
      <c r="V119" s="15">
        <f t="shared" si="66"/>
        <v>1</v>
      </c>
      <c r="W119" s="9">
        <v>0</v>
      </c>
      <c r="X119" s="10">
        <v>0</v>
      </c>
      <c r="Y119" s="10">
        <v>0</v>
      </c>
      <c r="Z119" s="15">
        <f t="shared" si="67"/>
        <v>0</v>
      </c>
      <c r="AA119" s="9">
        <v>0</v>
      </c>
      <c r="AB119" s="10">
        <v>0</v>
      </c>
      <c r="AC119" s="10">
        <v>0</v>
      </c>
      <c r="AD119" s="15">
        <f t="shared" si="68"/>
        <v>0</v>
      </c>
      <c r="AE119" s="9">
        <v>0</v>
      </c>
      <c r="AF119" s="10">
        <v>0</v>
      </c>
      <c r="AG119" s="10">
        <v>0</v>
      </c>
      <c r="AH119" s="15">
        <f t="shared" ref="AH119:AH141" si="70">AE119+AF119+AG119</f>
        <v>0</v>
      </c>
    </row>
    <row r="120" spans="1:34" x14ac:dyDescent="0.2">
      <c r="A120" s="21" t="s">
        <v>48</v>
      </c>
      <c r="B120" s="3" t="s">
        <v>55</v>
      </c>
      <c r="C120" s="9">
        <v>12</v>
      </c>
      <c r="D120" s="10">
        <v>0</v>
      </c>
      <c r="F120" s="15">
        <f>C120+D120+E120</f>
        <v>12</v>
      </c>
      <c r="G120" s="9">
        <v>13</v>
      </c>
      <c r="H120" s="10">
        <v>0</v>
      </c>
      <c r="I120" s="10">
        <v>1</v>
      </c>
      <c r="J120" s="15">
        <f>G120+H120+I120</f>
        <v>14</v>
      </c>
      <c r="K120" s="9">
        <v>12</v>
      </c>
      <c r="L120" s="10">
        <v>2</v>
      </c>
      <c r="M120" s="10">
        <v>0</v>
      </c>
      <c r="N120" s="15">
        <f>K120+L120+M120</f>
        <v>14</v>
      </c>
      <c r="O120" s="9">
        <v>7</v>
      </c>
      <c r="P120" s="10">
        <v>0</v>
      </c>
      <c r="Q120" s="10">
        <v>0</v>
      </c>
      <c r="R120" s="15">
        <f>O120+P120+Q120</f>
        <v>7</v>
      </c>
      <c r="S120" s="9">
        <v>4</v>
      </c>
      <c r="T120" s="10">
        <v>3</v>
      </c>
      <c r="U120" s="10">
        <v>0</v>
      </c>
      <c r="V120" s="15">
        <f t="shared" si="66"/>
        <v>7</v>
      </c>
      <c r="W120" s="9">
        <v>10</v>
      </c>
      <c r="X120" s="10">
        <v>0</v>
      </c>
      <c r="Y120" s="10">
        <v>0</v>
      </c>
      <c r="Z120" s="15">
        <f t="shared" si="67"/>
        <v>10</v>
      </c>
      <c r="AA120" s="9">
        <v>6</v>
      </c>
      <c r="AB120" s="10">
        <v>0</v>
      </c>
      <c r="AC120" s="10">
        <v>0</v>
      </c>
      <c r="AD120" s="15">
        <f t="shared" si="68"/>
        <v>6</v>
      </c>
      <c r="AE120" s="9">
        <v>6</v>
      </c>
      <c r="AF120" s="10">
        <v>1</v>
      </c>
      <c r="AG120" s="10">
        <v>2</v>
      </c>
      <c r="AH120" s="15">
        <f t="shared" si="70"/>
        <v>9</v>
      </c>
    </row>
    <row r="121" spans="1:34" x14ac:dyDescent="0.2">
      <c r="A121" s="21" t="s">
        <v>49</v>
      </c>
      <c r="B121" s="3" t="s">
        <v>227</v>
      </c>
      <c r="C121" s="27"/>
      <c r="D121" s="28"/>
      <c r="E121" s="28"/>
      <c r="F121" s="29"/>
      <c r="G121" s="27"/>
      <c r="H121" s="28"/>
      <c r="I121" s="28"/>
      <c r="J121" s="29"/>
      <c r="K121" s="27"/>
      <c r="L121" s="28"/>
      <c r="M121" s="28"/>
      <c r="N121" s="29"/>
      <c r="O121" s="9">
        <v>0</v>
      </c>
      <c r="P121" s="10">
        <v>0</v>
      </c>
      <c r="Q121" s="10">
        <v>0</v>
      </c>
      <c r="R121" s="20"/>
      <c r="S121" s="18">
        <v>0</v>
      </c>
      <c r="T121" s="19">
        <v>0</v>
      </c>
      <c r="U121" s="19">
        <v>0</v>
      </c>
      <c r="V121" s="15">
        <f t="shared" si="66"/>
        <v>0</v>
      </c>
      <c r="W121" s="18">
        <v>0</v>
      </c>
      <c r="X121" s="19">
        <v>0</v>
      </c>
      <c r="Y121" s="19">
        <v>0</v>
      </c>
      <c r="Z121" s="15">
        <f t="shared" si="67"/>
        <v>0</v>
      </c>
      <c r="AA121" s="18">
        <v>1</v>
      </c>
      <c r="AB121" s="19">
        <v>0</v>
      </c>
      <c r="AC121" s="19">
        <v>0</v>
      </c>
      <c r="AD121" s="15">
        <f t="shared" si="68"/>
        <v>1</v>
      </c>
      <c r="AE121" s="9">
        <v>0</v>
      </c>
      <c r="AF121" s="10">
        <v>0</v>
      </c>
      <c r="AG121" s="10">
        <v>0</v>
      </c>
      <c r="AH121" s="15">
        <f t="shared" si="70"/>
        <v>0</v>
      </c>
    </row>
    <row r="122" spans="1:34" x14ac:dyDescent="0.2">
      <c r="A122" s="21" t="s">
        <v>203</v>
      </c>
      <c r="B122" s="4" t="s">
        <v>226</v>
      </c>
      <c r="C122" s="9">
        <v>0</v>
      </c>
      <c r="D122" s="10">
        <v>0</v>
      </c>
      <c r="F122" s="15">
        <f t="shared" ref="F122:F131" si="71">C122+D122+E122</f>
        <v>0</v>
      </c>
      <c r="G122" s="9">
        <v>3</v>
      </c>
      <c r="H122" s="10">
        <v>0</v>
      </c>
      <c r="I122" s="10">
        <v>0</v>
      </c>
      <c r="J122" s="15">
        <f t="shared" ref="J122:J131" si="72">G122+H122+I122</f>
        <v>3</v>
      </c>
      <c r="K122" s="9">
        <v>3</v>
      </c>
      <c r="L122" s="10">
        <v>0</v>
      </c>
      <c r="M122" s="10">
        <v>0</v>
      </c>
      <c r="N122" s="15">
        <f t="shared" ref="N122:N131" si="73">K122+L122+M122</f>
        <v>3</v>
      </c>
      <c r="O122" s="9">
        <v>0</v>
      </c>
      <c r="P122" s="10">
        <v>0</v>
      </c>
      <c r="Q122" s="10">
        <v>0</v>
      </c>
      <c r="R122" s="15">
        <f t="shared" ref="R122:R133" si="74">O122+P122+Q122</f>
        <v>0</v>
      </c>
      <c r="S122" s="9">
        <v>0</v>
      </c>
      <c r="T122" s="10">
        <v>0</v>
      </c>
      <c r="U122" s="10">
        <v>1</v>
      </c>
      <c r="V122" s="15">
        <f t="shared" si="66"/>
        <v>1</v>
      </c>
      <c r="W122" s="9">
        <v>2</v>
      </c>
      <c r="X122" s="10">
        <v>0</v>
      </c>
      <c r="Y122" s="10">
        <v>0</v>
      </c>
      <c r="Z122" s="15">
        <f t="shared" si="67"/>
        <v>2</v>
      </c>
      <c r="AA122" s="27"/>
      <c r="AB122" s="28"/>
      <c r="AC122" s="28"/>
      <c r="AD122" s="28"/>
      <c r="AE122" s="27"/>
      <c r="AF122" s="28"/>
      <c r="AG122" s="28"/>
      <c r="AH122" s="29"/>
    </row>
    <row r="123" spans="1:34" x14ac:dyDescent="0.2">
      <c r="A123" s="21" t="s">
        <v>82</v>
      </c>
      <c r="B123" s="3" t="s">
        <v>258</v>
      </c>
      <c r="C123" s="9">
        <v>1</v>
      </c>
      <c r="D123" s="10">
        <v>1</v>
      </c>
      <c r="F123" s="15">
        <f t="shared" si="71"/>
        <v>2</v>
      </c>
      <c r="G123" s="9">
        <v>5</v>
      </c>
      <c r="H123" s="10">
        <v>0</v>
      </c>
      <c r="I123" s="10">
        <v>1</v>
      </c>
      <c r="J123" s="15">
        <f t="shared" si="72"/>
        <v>6</v>
      </c>
      <c r="K123" s="9">
        <v>2</v>
      </c>
      <c r="L123" s="10">
        <v>0</v>
      </c>
      <c r="M123" s="10">
        <v>0</v>
      </c>
      <c r="N123" s="15">
        <f t="shared" si="73"/>
        <v>2</v>
      </c>
      <c r="O123" s="9">
        <v>9</v>
      </c>
      <c r="P123" s="10">
        <v>2</v>
      </c>
      <c r="Q123" s="10">
        <v>0</v>
      </c>
      <c r="R123" s="15">
        <f t="shared" si="74"/>
        <v>11</v>
      </c>
      <c r="S123" s="9">
        <v>3</v>
      </c>
      <c r="T123" s="10">
        <v>0</v>
      </c>
      <c r="U123" s="10">
        <v>1</v>
      </c>
      <c r="V123" s="15">
        <f t="shared" si="66"/>
        <v>4</v>
      </c>
      <c r="W123" s="9">
        <v>7</v>
      </c>
      <c r="X123" s="10">
        <v>0</v>
      </c>
      <c r="Y123" s="10">
        <v>1</v>
      </c>
      <c r="Z123" s="15">
        <f t="shared" si="67"/>
        <v>8</v>
      </c>
      <c r="AA123" s="9">
        <v>5</v>
      </c>
      <c r="AB123" s="10">
        <v>0</v>
      </c>
      <c r="AC123" s="10">
        <v>2</v>
      </c>
      <c r="AD123" s="15">
        <f t="shared" ref="AD123:AD133" si="75">AA123+AB123+AC123</f>
        <v>7</v>
      </c>
      <c r="AE123" s="9">
        <v>2</v>
      </c>
      <c r="AF123" s="10">
        <v>1</v>
      </c>
      <c r="AG123" s="10">
        <v>2</v>
      </c>
      <c r="AH123" s="15">
        <f t="shared" si="70"/>
        <v>5</v>
      </c>
    </row>
    <row r="124" spans="1:34" x14ac:dyDescent="0.2">
      <c r="A124" s="21" t="s">
        <v>40</v>
      </c>
      <c r="B124" s="3" t="s">
        <v>259</v>
      </c>
      <c r="C124" s="9">
        <v>0</v>
      </c>
      <c r="D124" s="10">
        <v>0</v>
      </c>
      <c r="F124" s="15">
        <f t="shared" si="71"/>
        <v>0</v>
      </c>
      <c r="G124" s="9">
        <v>0</v>
      </c>
      <c r="H124" s="10">
        <v>0</v>
      </c>
      <c r="I124" s="10">
        <v>0</v>
      </c>
      <c r="J124" s="15">
        <f t="shared" si="72"/>
        <v>0</v>
      </c>
      <c r="K124" s="9">
        <v>0</v>
      </c>
      <c r="L124" s="10">
        <v>0</v>
      </c>
      <c r="M124" s="10">
        <v>0</v>
      </c>
      <c r="N124" s="15">
        <f t="shared" si="73"/>
        <v>0</v>
      </c>
      <c r="O124" s="9">
        <v>0</v>
      </c>
      <c r="P124" s="10">
        <v>0</v>
      </c>
      <c r="Q124" s="10">
        <v>0</v>
      </c>
      <c r="R124" s="15">
        <f t="shared" si="74"/>
        <v>0</v>
      </c>
      <c r="S124" s="9">
        <v>0</v>
      </c>
      <c r="T124" s="10">
        <v>0</v>
      </c>
      <c r="U124" s="10">
        <v>0</v>
      </c>
      <c r="V124" s="15">
        <f t="shared" si="66"/>
        <v>0</v>
      </c>
      <c r="W124" s="9">
        <v>0</v>
      </c>
      <c r="X124" s="10">
        <v>0</v>
      </c>
      <c r="Y124" s="10">
        <v>0</v>
      </c>
      <c r="Z124" s="15">
        <f t="shared" si="67"/>
        <v>0</v>
      </c>
      <c r="AA124" s="9">
        <v>0</v>
      </c>
      <c r="AB124" s="10">
        <v>0</v>
      </c>
      <c r="AC124" s="10">
        <v>0</v>
      </c>
      <c r="AD124" s="15">
        <f t="shared" si="75"/>
        <v>0</v>
      </c>
      <c r="AE124" s="9">
        <v>0</v>
      </c>
      <c r="AF124" s="10">
        <v>0</v>
      </c>
      <c r="AG124" s="10">
        <v>0</v>
      </c>
      <c r="AH124" s="15">
        <f t="shared" si="70"/>
        <v>0</v>
      </c>
    </row>
    <row r="125" spans="1:34" x14ac:dyDescent="0.2">
      <c r="A125" s="21" t="s">
        <v>68</v>
      </c>
      <c r="B125" s="3" t="s">
        <v>96</v>
      </c>
      <c r="C125" s="9">
        <v>0</v>
      </c>
      <c r="D125" s="10">
        <v>0</v>
      </c>
      <c r="F125" s="15">
        <f t="shared" si="71"/>
        <v>0</v>
      </c>
      <c r="G125" s="9">
        <v>0</v>
      </c>
      <c r="H125" s="10">
        <v>0</v>
      </c>
      <c r="I125" s="10">
        <v>0</v>
      </c>
      <c r="J125" s="15">
        <f t="shared" si="72"/>
        <v>0</v>
      </c>
      <c r="K125" s="9">
        <v>0</v>
      </c>
      <c r="L125" s="10">
        <v>0</v>
      </c>
      <c r="M125" s="10">
        <v>0</v>
      </c>
      <c r="N125" s="15">
        <f t="shared" si="73"/>
        <v>0</v>
      </c>
      <c r="O125" s="9">
        <v>0</v>
      </c>
      <c r="P125" s="10">
        <v>0</v>
      </c>
      <c r="Q125" s="10">
        <v>0</v>
      </c>
      <c r="R125" s="15">
        <f t="shared" si="74"/>
        <v>0</v>
      </c>
      <c r="S125" s="9">
        <v>1</v>
      </c>
      <c r="T125" s="10">
        <v>0</v>
      </c>
      <c r="U125" s="10">
        <v>0</v>
      </c>
      <c r="V125" s="15">
        <f t="shared" si="66"/>
        <v>1</v>
      </c>
      <c r="W125" s="9">
        <v>0</v>
      </c>
      <c r="X125" s="10">
        <v>0</v>
      </c>
      <c r="Y125" s="10">
        <v>0</v>
      </c>
      <c r="Z125" s="15">
        <f t="shared" si="67"/>
        <v>0</v>
      </c>
      <c r="AA125" s="9">
        <v>0</v>
      </c>
      <c r="AB125" s="10">
        <v>0</v>
      </c>
      <c r="AC125" s="10">
        <v>0</v>
      </c>
      <c r="AD125" s="15">
        <f t="shared" si="75"/>
        <v>0</v>
      </c>
      <c r="AE125" s="9">
        <v>0</v>
      </c>
      <c r="AF125" s="10">
        <v>0</v>
      </c>
      <c r="AG125" s="10">
        <v>0</v>
      </c>
      <c r="AH125" s="15">
        <f t="shared" si="70"/>
        <v>0</v>
      </c>
    </row>
    <row r="126" spans="1:34" x14ac:dyDescent="0.2">
      <c r="A126" s="21" t="s">
        <v>69</v>
      </c>
      <c r="B126" s="3" t="s">
        <v>97</v>
      </c>
      <c r="C126" s="9">
        <v>0</v>
      </c>
      <c r="D126" s="10">
        <v>0</v>
      </c>
      <c r="F126" s="15">
        <f t="shared" si="71"/>
        <v>0</v>
      </c>
      <c r="G126" s="9">
        <v>2</v>
      </c>
      <c r="H126" s="10">
        <v>0</v>
      </c>
      <c r="I126" s="10">
        <v>0</v>
      </c>
      <c r="J126" s="15">
        <f t="shared" si="72"/>
        <v>2</v>
      </c>
      <c r="K126" s="9">
        <v>4</v>
      </c>
      <c r="L126" s="10">
        <v>0</v>
      </c>
      <c r="M126" s="10">
        <v>0</v>
      </c>
      <c r="N126" s="15">
        <f t="shared" si="73"/>
        <v>4</v>
      </c>
      <c r="O126" s="9">
        <v>1</v>
      </c>
      <c r="P126" s="10">
        <v>1</v>
      </c>
      <c r="Q126" s="10">
        <v>1</v>
      </c>
      <c r="R126" s="15">
        <f t="shared" si="74"/>
        <v>3</v>
      </c>
      <c r="S126" s="9">
        <v>1</v>
      </c>
      <c r="T126" s="10">
        <v>1</v>
      </c>
      <c r="U126" s="10">
        <v>0</v>
      </c>
      <c r="V126" s="15">
        <f t="shared" si="66"/>
        <v>2</v>
      </c>
      <c r="W126" s="9">
        <v>0</v>
      </c>
      <c r="X126" s="10">
        <v>0</v>
      </c>
      <c r="Y126" s="10">
        <v>1</v>
      </c>
      <c r="Z126" s="15">
        <f t="shared" si="67"/>
        <v>1</v>
      </c>
      <c r="AA126" s="9">
        <v>1</v>
      </c>
      <c r="AB126" s="10">
        <v>0</v>
      </c>
      <c r="AC126" s="10">
        <v>2</v>
      </c>
      <c r="AD126" s="15">
        <f t="shared" si="75"/>
        <v>3</v>
      </c>
      <c r="AE126" s="9">
        <v>0</v>
      </c>
      <c r="AF126" s="10">
        <v>1</v>
      </c>
      <c r="AG126" s="10">
        <v>2</v>
      </c>
      <c r="AH126" s="15">
        <f t="shared" si="70"/>
        <v>3</v>
      </c>
    </row>
    <row r="127" spans="1:34" x14ac:dyDescent="0.2">
      <c r="A127" s="21" t="s">
        <v>67</v>
      </c>
      <c r="B127" s="3" t="s">
        <v>95</v>
      </c>
      <c r="C127" s="9">
        <v>0</v>
      </c>
      <c r="D127" s="10">
        <v>0</v>
      </c>
      <c r="F127" s="15">
        <f t="shared" si="71"/>
        <v>0</v>
      </c>
      <c r="G127" s="9">
        <v>0</v>
      </c>
      <c r="H127" s="10">
        <v>0</v>
      </c>
      <c r="I127" s="10">
        <v>0</v>
      </c>
      <c r="J127" s="15">
        <f t="shared" si="72"/>
        <v>0</v>
      </c>
      <c r="K127" s="9">
        <v>0</v>
      </c>
      <c r="L127" s="10">
        <v>0</v>
      </c>
      <c r="M127" s="10">
        <v>0</v>
      </c>
      <c r="N127" s="15">
        <f t="shared" si="73"/>
        <v>0</v>
      </c>
      <c r="O127" s="9">
        <v>0</v>
      </c>
      <c r="P127" s="10">
        <v>0</v>
      </c>
      <c r="Q127" s="10">
        <v>0</v>
      </c>
      <c r="R127" s="15">
        <f t="shared" si="74"/>
        <v>0</v>
      </c>
      <c r="S127" s="9">
        <v>0</v>
      </c>
      <c r="T127" s="10">
        <v>0</v>
      </c>
      <c r="U127" s="10">
        <v>0</v>
      </c>
      <c r="V127" s="15">
        <f t="shared" si="66"/>
        <v>0</v>
      </c>
      <c r="W127" s="9">
        <v>0</v>
      </c>
      <c r="X127" s="10">
        <v>0</v>
      </c>
      <c r="Y127" s="10">
        <v>0</v>
      </c>
      <c r="Z127" s="15">
        <f t="shared" si="67"/>
        <v>0</v>
      </c>
      <c r="AA127" s="9">
        <v>0</v>
      </c>
      <c r="AB127" s="10">
        <v>0</v>
      </c>
      <c r="AC127" s="10">
        <v>0</v>
      </c>
      <c r="AD127" s="15">
        <f t="shared" si="75"/>
        <v>0</v>
      </c>
      <c r="AE127" s="9">
        <v>0</v>
      </c>
      <c r="AF127" s="10">
        <v>0</v>
      </c>
      <c r="AG127" s="10">
        <v>0</v>
      </c>
      <c r="AH127" s="15">
        <f t="shared" si="70"/>
        <v>0</v>
      </c>
    </row>
    <row r="128" spans="1:34" x14ac:dyDescent="0.2">
      <c r="A128" s="21" t="s">
        <v>81</v>
      </c>
      <c r="B128" s="3" t="s">
        <v>260</v>
      </c>
      <c r="C128" s="9">
        <v>2</v>
      </c>
      <c r="D128" s="10">
        <v>0</v>
      </c>
      <c r="F128" s="15">
        <f t="shared" si="71"/>
        <v>2</v>
      </c>
      <c r="G128" s="9">
        <v>4</v>
      </c>
      <c r="H128" s="10">
        <v>0</v>
      </c>
      <c r="I128" s="10">
        <v>2</v>
      </c>
      <c r="J128" s="15">
        <f t="shared" si="72"/>
        <v>6</v>
      </c>
      <c r="K128" s="9">
        <v>3</v>
      </c>
      <c r="L128" s="10">
        <v>1</v>
      </c>
      <c r="M128" s="10">
        <v>1</v>
      </c>
      <c r="N128" s="15">
        <f t="shared" si="73"/>
        <v>5</v>
      </c>
      <c r="O128" s="9">
        <v>3</v>
      </c>
      <c r="P128" s="10">
        <v>0</v>
      </c>
      <c r="Q128" s="10">
        <v>1</v>
      </c>
      <c r="R128" s="15">
        <f t="shared" si="74"/>
        <v>4</v>
      </c>
      <c r="S128" s="9">
        <v>1</v>
      </c>
      <c r="T128" s="10">
        <v>1</v>
      </c>
      <c r="U128" s="10">
        <v>1</v>
      </c>
      <c r="V128" s="15">
        <f t="shared" si="66"/>
        <v>3</v>
      </c>
      <c r="W128" s="9">
        <v>4</v>
      </c>
      <c r="X128" s="10">
        <v>0</v>
      </c>
      <c r="Y128" s="10">
        <v>3</v>
      </c>
      <c r="Z128" s="15">
        <f t="shared" si="67"/>
        <v>7</v>
      </c>
      <c r="AA128" s="9">
        <v>3</v>
      </c>
      <c r="AB128" s="10">
        <v>0</v>
      </c>
      <c r="AC128" s="10">
        <v>1</v>
      </c>
      <c r="AD128" s="15">
        <f t="shared" si="75"/>
        <v>4</v>
      </c>
      <c r="AE128" s="9">
        <v>0</v>
      </c>
      <c r="AF128" s="10">
        <v>0</v>
      </c>
      <c r="AG128" s="10">
        <v>0</v>
      </c>
      <c r="AH128" s="15">
        <f t="shared" si="70"/>
        <v>0</v>
      </c>
    </row>
    <row r="129" spans="1:34" x14ac:dyDescent="0.2">
      <c r="A129" s="30" t="s">
        <v>288</v>
      </c>
      <c r="B129" s="3" t="s">
        <v>289</v>
      </c>
      <c r="C129" s="9">
        <v>0</v>
      </c>
      <c r="D129" s="10">
        <v>0</v>
      </c>
      <c r="F129" s="15">
        <f t="shared" si="71"/>
        <v>0</v>
      </c>
      <c r="G129" s="9">
        <v>0</v>
      </c>
      <c r="H129" s="10">
        <v>0</v>
      </c>
      <c r="I129" s="10">
        <v>0</v>
      </c>
      <c r="J129" s="15">
        <f t="shared" si="72"/>
        <v>0</v>
      </c>
      <c r="K129" s="9">
        <v>0</v>
      </c>
      <c r="L129" s="10">
        <v>0</v>
      </c>
      <c r="M129" s="10">
        <v>0</v>
      </c>
      <c r="N129" s="15">
        <f t="shared" si="73"/>
        <v>0</v>
      </c>
      <c r="O129" s="9">
        <v>0</v>
      </c>
      <c r="P129" s="10">
        <v>0</v>
      </c>
      <c r="Q129" s="10">
        <v>0</v>
      </c>
      <c r="R129" s="15">
        <f t="shared" si="74"/>
        <v>0</v>
      </c>
      <c r="S129" s="9">
        <v>1</v>
      </c>
      <c r="T129" s="10">
        <v>0</v>
      </c>
      <c r="U129" s="10">
        <v>0</v>
      </c>
      <c r="V129" s="15">
        <f t="shared" si="66"/>
        <v>1</v>
      </c>
      <c r="W129" s="9">
        <v>0</v>
      </c>
      <c r="X129" s="10">
        <v>0</v>
      </c>
      <c r="Y129" s="10">
        <v>0</v>
      </c>
      <c r="Z129" s="15">
        <f t="shared" si="67"/>
        <v>0</v>
      </c>
      <c r="AA129" s="9">
        <v>0</v>
      </c>
      <c r="AB129" s="10">
        <v>0</v>
      </c>
      <c r="AC129" s="10">
        <v>0</v>
      </c>
      <c r="AD129" s="15">
        <f t="shared" si="75"/>
        <v>0</v>
      </c>
      <c r="AE129" s="9">
        <v>6</v>
      </c>
      <c r="AF129" s="10">
        <v>3</v>
      </c>
      <c r="AG129" s="10">
        <v>2</v>
      </c>
      <c r="AH129" s="15">
        <f>AE129+AF129+AG129</f>
        <v>11</v>
      </c>
    </row>
    <row r="130" spans="1:34" x14ac:dyDescent="0.2">
      <c r="A130" s="21" t="s">
        <v>53</v>
      </c>
      <c r="B130" s="3" t="s">
        <v>58</v>
      </c>
      <c r="C130" s="9">
        <v>0</v>
      </c>
      <c r="D130" s="10">
        <v>0</v>
      </c>
      <c r="F130" s="15">
        <f t="shared" si="71"/>
        <v>0</v>
      </c>
      <c r="G130" s="9">
        <v>1</v>
      </c>
      <c r="H130" s="10">
        <v>0</v>
      </c>
      <c r="I130" s="10">
        <v>0</v>
      </c>
      <c r="J130" s="15">
        <f t="shared" si="72"/>
        <v>1</v>
      </c>
      <c r="K130" s="9">
        <v>0</v>
      </c>
      <c r="L130" s="10">
        <v>0</v>
      </c>
      <c r="M130" s="10">
        <v>0</v>
      </c>
      <c r="N130" s="15">
        <f t="shared" si="73"/>
        <v>0</v>
      </c>
      <c r="O130" s="9">
        <v>0</v>
      </c>
      <c r="P130" s="10">
        <v>0</v>
      </c>
      <c r="Q130" s="10">
        <v>0</v>
      </c>
      <c r="R130" s="15">
        <f t="shared" si="74"/>
        <v>0</v>
      </c>
      <c r="S130" s="9">
        <v>0</v>
      </c>
      <c r="T130" s="10">
        <v>0</v>
      </c>
      <c r="U130" s="10">
        <v>0</v>
      </c>
      <c r="V130" s="15">
        <f t="shared" si="66"/>
        <v>0</v>
      </c>
      <c r="W130" s="9">
        <v>0</v>
      </c>
      <c r="X130" s="10">
        <v>0</v>
      </c>
      <c r="Y130" s="10">
        <v>0</v>
      </c>
      <c r="Z130" s="15">
        <f t="shared" si="67"/>
        <v>0</v>
      </c>
      <c r="AA130" s="9">
        <v>0</v>
      </c>
      <c r="AB130" s="10">
        <v>0</v>
      </c>
      <c r="AC130" s="10">
        <v>0</v>
      </c>
      <c r="AD130" s="15">
        <f t="shared" si="75"/>
        <v>0</v>
      </c>
      <c r="AE130" s="9">
        <v>0</v>
      </c>
      <c r="AF130" s="10">
        <v>0</v>
      </c>
      <c r="AG130" s="10">
        <v>0</v>
      </c>
      <c r="AH130" s="15">
        <f t="shared" si="70"/>
        <v>0</v>
      </c>
    </row>
    <row r="131" spans="1:34" x14ac:dyDescent="0.2">
      <c r="A131" s="21" t="s">
        <v>78</v>
      </c>
      <c r="B131" s="3" t="s">
        <v>261</v>
      </c>
      <c r="C131" s="9">
        <v>0</v>
      </c>
      <c r="D131" s="10">
        <v>0</v>
      </c>
      <c r="F131" s="15">
        <f t="shared" si="71"/>
        <v>0</v>
      </c>
      <c r="G131" s="9">
        <v>0</v>
      </c>
      <c r="H131" s="10">
        <v>0</v>
      </c>
      <c r="I131" s="10">
        <v>0</v>
      </c>
      <c r="J131" s="15">
        <f t="shared" si="72"/>
        <v>0</v>
      </c>
      <c r="K131" s="9">
        <v>0</v>
      </c>
      <c r="L131" s="10">
        <v>0</v>
      </c>
      <c r="M131" s="10">
        <v>0</v>
      </c>
      <c r="N131" s="15">
        <f t="shared" si="73"/>
        <v>0</v>
      </c>
      <c r="O131" s="9">
        <v>1</v>
      </c>
      <c r="P131" s="10">
        <v>0</v>
      </c>
      <c r="Q131" s="10">
        <v>1</v>
      </c>
      <c r="R131" s="15">
        <f t="shared" si="74"/>
        <v>2</v>
      </c>
      <c r="S131" s="9">
        <v>1</v>
      </c>
      <c r="T131" s="10">
        <v>0</v>
      </c>
      <c r="U131" s="10">
        <v>0</v>
      </c>
      <c r="V131" s="15">
        <f t="shared" si="66"/>
        <v>1</v>
      </c>
      <c r="W131" s="9">
        <v>1</v>
      </c>
      <c r="X131" s="10">
        <v>0</v>
      </c>
      <c r="Y131" s="10">
        <v>1</v>
      </c>
      <c r="Z131" s="15">
        <f t="shared" si="67"/>
        <v>2</v>
      </c>
      <c r="AA131" s="9">
        <v>1</v>
      </c>
      <c r="AB131" s="10">
        <v>0</v>
      </c>
      <c r="AC131" s="10">
        <v>1</v>
      </c>
      <c r="AD131" s="15">
        <f t="shared" si="75"/>
        <v>2</v>
      </c>
      <c r="AE131" s="9">
        <v>3</v>
      </c>
      <c r="AF131" s="10">
        <v>0</v>
      </c>
      <c r="AG131" s="10">
        <v>0</v>
      </c>
      <c r="AH131" s="15">
        <f t="shared" si="70"/>
        <v>3</v>
      </c>
    </row>
    <row r="132" spans="1:34" ht="12.75" hidden="1" customHeight="1" x14ac:dyDescent="0.2">
      <c r="A132" s="21" t="s">
        <v>71</v>
      </c>
      <c r="B132" s="3" t="s">
        <v>99</v>
      </c>
      <c r="C132" s="27"/>
      <c r="D132" s="28"/>
      <c r="E132" s="28"/>
      <c r="F132" s="29"/>
      <c r="G132" s="27"/>
      <c r="H132" s="28"/>
      <c r="I132" s="28">
        <v>0</v>
      </c>
      <c r="J132" s="29"/>
      <c r="K132" s="27"/>
      <c r="L132" s="28"/>
      <c r="M132" s="28"/>
      <c r="N132" s="29"/>
      <c r="O132" s="9">
        <v>0</v>
      </c>
      <c r="P132" s="10">
        <v>0</v>
      </c>
      <c r="Q132" s="10">
        <v>0</v>
      </c>
      <c r="R132" s="15">
        <f t="shared" si="74"/>
        <v>0</v>
      </c>
      <c r="S132" s="9">
        <v>0</v>
      </c>
      <c r="T132" s="10">
        <v>0</v>
      </c>
      <c r="U132" s="10">
        <v>0</v>
      </c>
      <c r="V132" s="15">
        <f t="shared" si="66"/>
        <v>0</v>
      </c>
      <c r="W132" s="9">
        <v>0</v>
      </c>
      <c r="X132" s="10">
        <v>0</v>
      </c>
      <c r="Y132" s="10">
        <v>0</v>
      </c>
      <c r="Z132" s="15">
        <f t="shared" si="67"/>
        <v>0</v>
      </c>
      <c r="AA132" s="9">
        <v>0</v>
      </c>
      <c r="AB132" s="10">
        <v>0</v>
      </c>
      <c r="AC132" s="10">
        <v>0</v>
      </c>
      <c r="AD132" s="15">
        <f t="shared" si="75"/>
        <v>0</v>
      </c>
      <c r="AE132" s="9">
        <v>0</v>
      </c>
      <c r="AF132" s="10">
        <v>0</v>
      </c>
      <c r="AG132" s="10">
        <v>0</v>
      </c>
      <c r="AH132" s="15">
        <f t="shared" si="70"/>
        <v>0</v>
      </c>
    </row>
    <row r="133" spans="1:34" x14ac:dyDescent="0.2">
      <c r="A133" s="21" t="s">
        <v>70</v>
      </c>
      <c r="B133" s="3" t="s">
        <v>98</v>
      </c>
      <c r="C133" s="9">
        <v>12</v>
      </c>
      <c r="D133" s="10">
        <v>1</v>
      </c>
      <c r="F133" s="15">
        <f t="shared" ref="F133:F138" si="76">C133+D133+E133</f>
        <v>13</v>
      </c>
      <c r="G133" s="9">
        <v>5</v>
      </c>
      <c r="H133" s="10">
        <v>1</v>
      </c>
      <c r="I133" s="10">
        <v>1</v>
      </c>
      <c r="J133" s="15">
        <f t="shared" ref="J133:J138" si="77">G133+H133+I133</f>
        <v>7</v>
      </c>
      <c r="K133" s="9">
        <v>7</v>
      </c>
      <c r="L133" s="10">
        <v>0</v>
      </c>
      <c r="M133" s="10">
        <v>5</v>
      </c>
      <c r="N133" s="15">
        <f t="shared" ref="N133:N138" si="78">K133+L133+M133</f>
        <v>12</v>
      </c>
      <c r="O133" s="9">
        <v>3</v>
      </c>
      <c r="P133" s="10">
        <v>1</v>
      </c>
      <c r="Q133" s="10">
        <v>1</v>
      </c>
      <c r="R133" s="15">
        <f t="shared" si="74"/>
        <v>5</v>
      </c>
      <c r="S133" s="9">
        <v>7</v>
      </c>
      <c r="T133" s="10">
        <v>1</v>
      </c>
      <c r="U133" s="10">
        <v>2</v>
      </c>
      <c r="V133" s="15">
        <f t="shared" si="66"/>
        <v>10</v>
      </c>
      <c r="W133" s="9">
        <v>4</v>
      </c>
      <c r="X133" s="10">
        <v>1</v>
      </c>
      <c r="Y133" s="10">
        <v>1</v>
      </c>
      <c r="Z133" s="15">
        <f t="shared" si="67"/>
        <v>6</v>
      </c>
      <c r="AA133" s="9">
        <v>2</v>
      </c>
      <c r="AB133" s="10">
        <v>2</v>
      </c>
      <c r="AC133" s="10">
        <v>1</v>
      </c>
      <c r="AD133" s="15">
        <f t="shared" si="75"/>
        <v>5</v>
      </c>
      <c r="AE133" s="9">
        <v>6</v>
      </c>
      <c r="AF133" s="10">
        <v>0</v>
      </c>
      <c r="AG133" s="10">
        <v>1</v>
      </c>
      <c r="AH133" s="15">
        <f t="shared" si="70"/>
        <v>7</v>
      </c>
    </row>
    <row r="134" spans="1:34" x14ac:dyDescent="0.2">
      <c r="A134" s="30" t="s">
        <v>266</v>
      </c>
      <c r="B134" s="4" t="s">
        <v>267</v>
      </c>
      <c r="C134" s="9">
        <v>4</v>
      </c>
      <c r="D134" s="10">
        <v>0</v>
      </c>
      <c r="F134" s="15">
        <f t="shared" si="76"/>
        <v>4</v>
      </c>
      <c r="G134" s="9">
        <v>1</v>
      </c>
      <c r="H134" s="10">
        <v>0</v>
      </c>
      <c r="I134" s="10">
        <v>8</v>
      </c>
      <c r="J134" s="15">
        <f t="shared" si="77"/>
        <v>9</v>
      </c>
      <c r="K134" s="9">
        <v>0</v>
      </c>
      <c r="L134" s="10">
        <v>0</v>
      </c>
      <c r="M134" s="10">
        <v>0</v>
      </c>
      <c r="N134" s="15">
        <f t="shared" si="78"/>
        <v>0</v>
      </c>
      <c r="O134" s="27"/>
      <c r="P134" s="28"/>
      <c r="Q134" s="28"/>
      <c r="R134" s="28"/>
      <c r="S134" s="27"/>
      <c r="T134" s="28"/>
      <c r="U134" s="28"/>
      <c r="V134" s="28"/>
      <c r="W134" s="27"/>
      <c r="X134" s="28"/>
      <c r="Y134" s="28"/>
      <c r="Z134" s="28"/>
      <c r="AA134" s="27"/>
      <c r="AB134" s="28"/>
      <c r="AC134" s="28"/>
      <c r="AD134" s="28"/>
      <c r="AE134" s="27"/>
      <c r="AF134" s="28"/>
      <c r="AG134" s="28"/>
      <c r="AH134" s="29"/>
    </row>
    <row r="135" spans="1:34" x14ac:dyDescent="0.2">
      <c r="A135" s="21" t="s">
        <v>83</v>
      </c>
      <c r="B135" s="3" t="s">
        <v>262</v>
      </c>
      <c r="C135" s="9">
        <v>4</v>
      </c>
      <c r="D135" s="10">
        <v>0</v>
      </c>
      <c r="F135" s="15">
        <f t="shared" si="76"/>
        <v>4</v>
      </c>
      <c r="G135" s="9">
        <v>1</v>
      </c>
      <c r="H135" s="10">
        <v>0</v>
      </c>
      <c r="I135" s="10">
        <v>0</v>
      </c>
      <c r="J135" s="15">
        <f t="shared" si="77"/>
        <v>1</v>
      </c>
      <c r="K135" s="9">
        <v>4</v>
      </c>
      <c r="L135" s="10">
        <v>0</v>
      </c>
      <c r="M135" s="10">
        <v>0</v>
      </c>
      <c r="N135" s="15">
        <f t="shared" si="78"/>
        <v>4</v>
      </c>
      <c r="O135" s="9">
        <v>0</v>
      </c>
      <c r="P135" s="10">
        <v>0</v>
      </c>
      <c r="Q135" s="10">
        <v>1</v>
      </c>
      <c r="R135" s="15">
        <f>O135+P135+Q135</f>
        <v>1</v>
      </c>
      <c r="S135" s="9">
        <v>0</v>
      </c>
      <c r="T135" s="10">
        <v>0</v>
      </c>
      <c r="U135" s="10">
        <v>0</v>
      </c>
      <c r="V135" s="15">
        <f>S135+T135+U135</f>
        <v>0</v>
      </c>
      <c r="W135" s="9">
        <v>1</v>
      </c>
      <c r="X135" s="10">
        <v>0</v>
      </c>
      <c r="Y135" s="10">
        <v>0</v>
      </c>
      <c r="Z135" s="15">
        <f>W135+X135+Y135</f>
        <v>1</v>
      </c>
      <c r="AA135" s="9">
        <v>0</v>
      </c>
      <c r="AB135" s="10">
        <v>0</v>
      </c>
      <c r="AC135" s="10">
        <v>0</v>
      </c>
      <c r="AD135" s="15">
        <f>AA135+AB135+AC135</f>
        <v>0</v>
      </c>
      <c r="AE135" s="9">
        <v>0</v>
      </c>
      <c r="AF135" s="10">
        <v>0</v>
      </c>
      <c r="AG135" s="10">
        <v>0</v>
      </c>
      <c r="AH135" s="15">
        <f t="shared" si="70"/>
        <v>0</v>
      </c>
    </row>
    <row r="136" spans="1:34" x14ac:dyDescent="0.2">
      <c r="A136" s="21" t="s">
        <v>181</v>
      </c>
      <c r="B136" s="4" t="s">
        <v>182</v>
      </c>
      <c r="C136" s="9">
        <v>0</v>
      </c>
      <c r="D136" s="10">
        <v>0</v>
      </c>
      <c r="F136" s="15">
        <f t="shared" si="76"/>
        <v>0</v>
      </c>
      <c r="G136" s="9">
        <v>3</v>
      </c>
      <c r="H136" s="10">
        <v>0</v>
      </c>
      <c r="I136" s="10">
        <v>2</v>
      </c>
      <c r="J136" s="15">
        <f t="shared" si="77"/>
        <v>5</v>
      </c>
      <c r="K136" s="9">
        <v>6</v>
      </c>
      <c r="L136" s="10">
        <v>0</v>
      </c>
      <c r="M136" s="10">
        <v>2</v>
      </c>
      <c r="N136" s="15">
        <f t="shared" si="78"/>
        <v>8</v>
      </c>
      <c r="O136" s="9">
        <v>2</v>
      </c>
      <c r="P136" s="10">
        <v>1</v>
      </c>
      <c r="Q136" s="10">
        <v>1</v>
      </c>
      <c r="R136" s="15">
        <f>O136+P136+Q136</f>
        <v>4</v>
      </c>
      <c r="S136" s="9">
        <v>0</v>
      </c>
      <c r="T136" s="10">
        <v>0</v>
      </c>
      <c r="U136" s="10">
        <v>2</v>
      </c>
      <c r="V136" s="15">
        <f>S136+T136+U136</f>
        <v>2</v>
      </c>
      <c r="W136" s="9">
        <v>0</v>
      </c>
      <c r="X136" s="10">
        <v>0</v>
      </c>
      <c r="Y136" s="10">
        <v>0</v>
      </c>
      <c r="Z136" s="15">
        <f>W136+X136+Y136</f>
        <v>0</v>
      </c>
      <c r="AA136" s="9">
        <v>0</v>
      </c>
      <c r="AB136" s="10">
        <v>0</v>
      </c>
      <c r="AC136" s="10">
        <v>0</v>
      </c>
      <c r="AD136" s="15">
        <f>AA136+AB136+AC136</f>
        <v>0</v>
      </c>
      <c r="AE136" s="9">
        <v>2</v>
      </c>
      <c r="AF136" s="10">
        <v>0</v>
      </c>
      <c r="AG136" s="10">
        <v>0</v>
      </c>
      <c r="AH136" s="15">
        <f t="shared" si="70"/>
        <v>2</v>
      </c>
    </row>
    <row r="137" spans="1:34" x14ac:dyDescent="0.2">
      <c r="A137" s="21" t="s">
        <v>183</v>
      </c>
      <c r="B137" s="4" t="s">
        <v>263</v>
      </c>
      <c r="C137" s="9">
        <v>0</v>
      </c>
      <c r="D137" s="10">
        <v>0</v>
      </c>
      <c r="F137" s="15">
        <f t="shared" si="76"/>
        <v>0</v>
      </c>
      <c r="G137" s="9">
        <v>0</v>
      </c>
      <c r="H137" s="10">
        <v>2</v>
      </c>
      <c r="I137" s="10">
        <v>1</v>
      </c>
      <c r="J137" s="15">
        <f t="shared" si="77"/>
        <v>3</v>
      </c>
      <c r="K137" s="9">
        <v>2</v>
      </c>
      <c r="L137" s="10">
        <v>0</v>
      </c>
      <c r="M137" s="10">
        <v>0</v>
      </c>
      <c r="N137" s="15">
        <f t="shared" si="78"/>
        <v>2</v>
      </c>
      <c r="O137" s="9">
        <v>0</v>
      </c>
      <c r="P137" s="10">
        <v>2</v>
      </c>
      <c r="Q137" s="10">
        <v>0</v>
      </c>
      <c r="R137" s="15">
        <f>O137+P137+Q137</f>
        <v>2</v>
      </c>
      <c r="S137" s="9">
        <v>1</v>
      </c>
      <c r="T137" s="10">
        <v>0</v>
      </c>
      <c r="U137" s="10">
        <v>1</v>
      </c>
      <c r="V137" s="15">
        <f>S137+T137+U137</f>
        <v>2</v>
      </c>
      <c r="W137" s="9">
        <v>7</v>
      </c>
      <c r="X137" s="10">
        <v>0</v>
      </c>
      <c r="Y137" s="10">
        <v>0</v>
      </c>
      <c r="Z137" s="15">
        <f>W137+X137+Y137</f>
        <v>7</v>
      </c>
      <c r="AA137" s="9">
        <v>1</v>
      </c>
      <c r="AB137" s="10">
        <v>0</v>
      </c>
      <c r="AC137" s="10">
        <v>2</v>
      </c>
      <c r="AD137" s="15">
        <f>AA137+AB137+AC137</f>
        <v>3</v>
      </c>
      <c r="AE137" s="9">
        <v>2</v>
      </c>
      <c r="AF137" s="10">
        <v>0</v>
      </c>
      <c r="AG137" s="10">
        <v>0</v>
      </c>
      <c r="AH137" s="15">
        <f t="shared" si="70"/>
        <v>2</v>
      </c>
    </row>
    <row r="138" spans="1:34" x14ac:dyDescent="0.2">
      <c r="A138" s="21" t="s">
        <v>60</v>
      </c>
      <c r="B138" s="3" t="s">
        <v>88</v>
      </c>
      <c r="C138" s="9">
        <v>2</v>
      </c>
      <c r="D138" s="10">
        <v>0</v>
      </c>
      <c r="F138" s="15">
        <f t="shared" si="76"/>
        <v>2</v>
      </c>
      <c r="G138" s="9">
        <v>0</v>
      </c>
      <c r="H138" s="10">
        <v>0</v>
      </c>
      <c r="I138" s="10">
        <v>0</v>
      </c>
      <c r="J138" s="15">
        <f t="shared" si="77"/>
        <v>0</v>
      </c>
      <c r="K138" s="9">
        <v>0</v>
      </c>
      <c r="L138" s="10">
        <v>0</v>
      </c>
      <c r="M138" s="10">
        <v>0</v>
      </c>
      <c r="N138" s="15">
        <f t="shared" si="78"/>
        <v>0</v>
      </c>
      <c r="O138" s="9">
        <v>0</v>
      </c>
      <c r="P138" s="10">
        <v>0</v>
      </c>
      <c r="Q138" s="10">
        <v>0</v>
      </c>
      <c r="R138" s="15">
        <f>O138+P138+Q138</f>
        <v>0</v>
      </c>
      <c r="S138" s="9">
        <v>0</v>
      </c>
      <c r="T138" s="10">
        <v>0</v>
      </c>
      <c r="U138" s="10">
        <v>0</v>
      </c>
      <c r="V138" s="15">
        <f>S138+T138+U138</f>
        <v>0</v>
      </c>
      <c r="W138" s="9">
        <v>0</v>
      </c>
      <c r="X138" s="10">
        <v>0</v>
      </c>
      <c r="Y138" s="10">
        <v>0</v>
      </c>
      <c r="Z138" s="15">
        <f>W138+X138+Y138</f>
        <v>0</v>
      </c>
      <c r="AA138" s="9">
        <v>0</v>
      </c>
      <c r="AB138" s="10">
        <v>0</v>
      </c>
      <c r="AC138" s="10">
        <v>0</v>
      </c>
      <c r="AD138" s="15">
        <f>AA138+AB138+AC138</f>
        <v>0</v>
      </c>
      <c r="AE138" s="9">
        <v>0</v>
      </c>
      <c r="AF138" s="10">
        <v>0</v>
      </c>
      <c r="AG138" s="10">
        <v>0</v>
      </c>
      <c r="AH138" s="15">
        <f t="shared" si="70"/>
        <v>0</v>
      </c>
    </row>
    <row r="139" spans="1:34" x14ac:dyDescent="0.2">
      <c r="A139" s="30" t="s">
        <v>284</v>
      </c>
      <c r="B139" s="4" t="s">
        <v>285</v>
      </c>
      <c r="C139" s="27"/>
      <c r="D139" s="28"/>
      <c r="E139" s="28"/>
      <c r="F139" s="29"/>
      <c r="G139" s="27"/>
      <c r="H139" s="28"/>
      <c r="I139" s="28"/>
      <c r="J139" s="29"/>
      <c r="K139" s="27"/>
      <c r="L139" s="28"/>
      <c r="M139" s="28"/>
      <c r="N139" s="29"/>
      <c r="O139" s="27"/>
      <c r="P139" s="28"/>
      <c r="Q139" s="28"/>
      <c r="R139" s="29"/>
      <c r="S139" s="27"/>
      <c r="T139" s="28"/>
      <c r="U139" s="28"/>
      <c r="V139" s="29"/>
      <c r="W139" s="27"/>
      <c r="X139" s="28"/>
      <c r="Y139" s="28"/>
      <c r="Z139" s="29"/>
      <c r="AA139" s="27"/>
      <c r="AB139" s="28"/>
      <c r="AC139" s="28"/>
      <c r="AD139" s="29"/>
      <c r="AE139" s="27"/>
      <c r="AF139" s="28"/>
      <c r="AG139" s="28"/>
      <c r="AH139" s="29"/>
    </row>
    <row r="140" spans="1:34" ht="12.75" hidden="1" customHeight="1" x14ac:dyDescent="0.2">
      <c r="A140" s="21" t="s">
        <v>79</v>
      </c>
      <c r="B140" s="3" t="s">
        <v>264</v>
      </c>
      <c r="C140" s="27"/>
      <c r="D140" s="28"/>
      <c r="E140" s="28"/>
      <c r="F140" s="29"/>
      <c r="G140" s="27"/>
      <c r="H140" s="28"/>
      <c r="I140" s="28">
        <v>0</v>
      </c>
      <c r="J140" s="29"/>
      <c r="K140" s="27"/>
      <c r="L140" s="28"/>
      <c r="M140" s="28"/>
      <c r="N140" s="29"/>
      <c r="O140" s="27"/>
      <c r="P140" s="28"/>
      <c r="Q140" s="28"/>
      <c r="R140" s="29"/>
      <c r="S140" s="27"/>
      <c r="T140" s="28"/>
      <c r="U140" s="28"/>
      <c r="V140" s="29"/>
      <c r="W140" s="9">
        <v>0</v>
      </c>
      <c r="X140" s="10">
        <v>0</v>
      </c>
      <c r="Y140" s="10">
        <v>0</v>
      </c>
      <c r="Z140" s="15">
        <f t="shared" ref="Z140:Z145" si="79">W140+X140+Y140</f>
        <v>0</v>
      </c>
      <c r="AA140" s="9">
        <v>1</v>
      </c>
      <c r="AB140" s="10">
        <v>0</v>
      </c>
      <c r="AC140" s="10">
        <v>0</v>
      </c>
      <c r="AD140" s="15">
        <f t="shared" ref="AD140:AD145" si="80">AA140+AB140+AC140</f>
        <v>1</v>
      </c>
      <c r="AE140" s="9">
        <v>0</v>
      </c>
      <c r="AF140" s="10">
        <v>0</v>
      </c>
      <c r="AG140" s="10">
        <v>0</v>
      </c>
      <c r="AH140" s="15">
        <f t="shared" si="70"/>
        <v>0</v>
      </c>
    </row>
    <row r="141" spans="1:34" x14ac:dyDescent="0.2">
      <c r="A141" s="21" t="s">
        <v>62</v>
      </c>
      <c r="B141" s="3" t="s">
        <v>90</v>
      </c>
      <c r="C141" s="9">
        <v>0</v>
      </c>
      <c r="D141" s="10">
        <v>0</v>
      </c>
      <c r="F141" s="15">
        <f>C141+D141+E141</f>
        <v>0</v>
      </c>
      <c r="G141" s="9">
        <v>0</v>
      </c>
      <c r="H141" s="10">
        <v>0</v>
      </c>
      <c r="I141" s="10">
        <v>0</v>
      </c>
      <c r="J141" s="15">
        <f>G141+H141+I141</f>
        <v>0</v>
      </c>
      <c r="K141" s="9">
        <v>2</v>
      </c>
      <c r="L141" s="10">
        <v>0</v>
      </c>
      <c r="M141" s="10">
        <v>2</v>
      </c>
      <c r="N141" s="15">
        <f>K141+L141+M141</f>
        <v>4</v>
      </c>
      <c r="O141" s="9">
        <v>5</v>
      </c>
      <c r="P141" s="10">
        <v>0</v>
      </c>
      <c r="Q141" s="10">
        <v>0</v>
      </c>
      <c r="R141" s="15">
        <f>O141+P141+Q141</f>
        <v>5</v>
      </c>
      <c r="S141" s="9">
        <v>3</v>
      </c>
      <c r="T141" s="10">
        <v>0</v>
      </c>
      <c r="U141" s="10">
        <v>0</v>
      </c>
      <c r="V141" s="15">
        <f>S141+T141+U141</f>
        <v>3</v>
      </c>
      <c r="W141" s="9">
        <v>4</v>
      </c>
      <c r="X141" s="10">
        <v>1</v>
      </c>
      <c r="Y141" s="10">
        <v>0</v>
      </c>
      <c r="Z141" s="15">
        <f t="shared" si="79"/>
        <v>5</v>
      </c>
      <c r="AA141" s="9">
        <v>1</v>
      </c>
      <c r="AB141" s="10">
        <v>1</v>
      </c>
      <c r="AC141" s="10">
        <v>0</v>
      </c>
      <c r="AD141" s="15">
        <f t="shared" si="80"/>
        <v>2</v>
      </c>
      <c r="AE141" s="9">
        <v>4</v>
      </c>
      <c r="AF141" s="10">
        <v>1</v>
      </c>
      <c r="AG141" s="10">
        <v>2</v>
      </c>
      <c r="AH141" s="15">
        <f t="shared" si="70"/>
        <v>7</v>
      </c>
    </row>
    <row r="142" spans="1:34" x14ac:dyDescent="0.2">
      <c r="A142" s="21" t="s">
        <v>64</v>
      </c>
      <c r="B142" s="3" t="s">
        <v>93</v>
      </c>
      <c r="C142" s="9">
        <v>0</v>
      </c>
      <c r="D142" s="10">
        <v>0</v>
      </c>
      <c r="F142" s="15">
        <f>C142+D142+E142</f>
        <v>0</v>
      </c>
      <c r="G142" s="9">
        <v>6</v>
      </c>
      <c r="H142" s="10">
        <v>0</v>
      </c>
      <c r="I142" s="10">
        <v>0</v>
      </c>
      <c r="J142" s="15">
        <f>G142+H142+I142</f>
        <v>6</v>
      </c>
      <c r="K142" s="9">
        <v>8</v>
      </c>
      <c r="L142" s="10">
        <v>0</v>
      </c>
      <c r="M142" s="10">
        <v>0</v>
      </c>
      <c r="N142" s="15">
        <f>K142+L142+M142</f>
        <v>8</v>
      </c>
      <c r="O142" s="9">
        <v>10</v>
      </c>
      <c r="P142" s="10">
        <v>0</v>
      </c>
      <c r="Q142" s="10">
        <v>0</v>
      </c>
      <c r="R142" s="15">
        <f>O142+P142+Q142</f>
        <v>10</v>
      </c>
      <c r="S142" s="9">
        <v>8</v>
      </c>
      <c r="T142" s="10">
        <v>0</v>
      </c>
      <c r="U142" s="10">
        <v>0</v>
      </c>
      <c r="V142" s="15">
        <f>S142+T142+U142</f>
        <v>8</v>
      </c>
      <c r="W142" s="9">
        <v>5</v>
      </c>
      <c r="X142" s="10">
        <v>0</v>
      </c>
      <c r="Y142" s="10">
        <v>0</v>
      </c>
      <c r="Z142" s="15">
        <f t="shared" si="79"/>
        <v>5</v>
      </c>
      <c r="AA142" s="9">
        <v>6</v>
      </c>
      <c r="AB142" s="10">
        <v>0</v>
      </c>
      <c r="AC142" s="10">
        <v>0</v>
      </c>
      <c r="AD142" s="15">
        <f t="shared" si="80"/>
        <v>6</v>
      </c>
      <c r="AE142" s="9">
        <v>6</v>
      </c>
      <c r="AF142" s="10">
        <v>0</v>
      </c>
      <c r="AG142" s="10">
        <v>0</v>
      </c>
      <c r="AH142" s="15">
        <f>AE142+AF142+AG142</f>
        <v>6</v>
      </c>
    </row>
    <row r="143" spans="1:34" ht="12.75" hidden="1" customHeight="1" x14ac:dyDescent="0.2">
      <c r="A143" s="21" t="s">
        <v>41</v>
      </c>
      <c r="B143" s="3" t="s">
        <v>242</v>
      </c>
      <c r="C143" s="27"/>
      <c r="D143" s="28"/>
      <c r="E143" s="28"/>
      <c r="F143" s="29"/>
      <c r="G143" s="27"/>
      <c r="H143" s="28"/>
      <c r="I143" s="28">
        <v>0</v>
      </c>
      <c r="J143" s="29"/>
      <c r="K143" s="27"/>
      <c r="L143" s="28"/>
      <c r="M143" s="28"/>
      <c r="N143" s="29"/>
      <c r="O143" s="9">
        <v>0</v>
      </c>
      <c r="P143" s="10">
        <v>0</v>
      </c>
      <c r="Q143" s="10">
        <v>0</v>
      </c>
      <c r="R143" s="15">
        <f>O143+P143+Q143</f>
        <v>0</v>
      </c>
      <c r="S143" s="9">
        <v>0</v>
      </c>
      <c r="T143" s="10">
        <v>0</v>
      </c>
      <c r="U143" s="10">
        <v>0</v>
      </c>
      <c r="V143" s="15">
        <f>S143+T143+U143</f>
        <v>0</v>
      </c>
      <c r="W143" s="9">
        <v>0</v>
      </c>
      <c r="X143" s="10">
        <v>0</v>
      </c>
      <c r="Y143" s="10">
        <v>0</v>
      </c>
      <c r="Z143" s="15">
        <f t="shared" si="79"/>
        <v>0</v>
      </c>
      <c r="AA143" s="9">
        <v>1</v>
      </c>
      <c r="AB143" s="10">
        <v>2</v>
      </c>
      <c r="AC143" s="10">
        <v>0</v>
      </c>
      <c r="AD143" s="15">
        <f t="shared" si="80"/>
        <v>3</v>
      </c>
      <c r="AE143" s="9">
        <v>1</v>
      </c>
      <c r="AF143" s="10">
        <v>0</v>
      </c>
      <c r="AG143" s="10">
        <v>2</v>
      </c>
      <c r="AH143" s="15">
        <f>AE143+AF143+AG143</f>
        <v>3</v>
      </c>
    </row>
    <row r="144" spans="1:34" x14ac:dyDescent="0.2">
      <c r="A144" s="21" t="s">
        <v>84</v>
      </c>
      <c r="B144" s="3" t="s">
        <v>265</v>
      </c>
      <c r="C144" s="9">
        <v>6</v>
      </c>
      <c r="D144" s="10">
        <v>0</v>
      </c>
      <c r="F144" s="15">
        <f>C144+D144+E144</f>
        <v>6</v>
      </c>
      <c r="G144" s="9">
        <v>12</v>
      </c>
      <c r="H144" s="10">
        <v>0</v>
      </c>
      <c r="I144" s="10">
        <v>3</v>
      </c>
      <c r="J144" s="15">
        <f>G144+H144+I144</f>
        <v>15</v>
      </c>
      <c r="K144" s="9">
        <v>12</v>
      </c>
      <c r="L144" s="10">
        <v>2</v>
      </c>
      <c r="M144" s="10">
        <v>6</v>
      </c>
      <c r="N144" s="15">
        <f>K144+L144+M144</f>
        <v>20</v>
      </c>
      <c r="O144" s="9">
        <v>13</v>
      </c>
      <c r="P144" s="10">
        <v>0</v>
      </c>
      <c r="Q144" s="10">
        <v>2</v>
      </c>
      <c r="R144" s="15">
        <f>O144+P144+Q144</f>
        <v>15</v>
      </c>
      <c r="S144" s="9">
        <v>12</v>
      </c>
      <c r="T144" s="10">
        <v>1</v>
      </c>
      <c r="U144" s="10">
        <v>9</v>
      </c>
      <c r="V144" s="15">
        <f>S144+T144+U144</f>
        <v>22</v>
      </c>
      <c r="W144" s="9">
        <v>11</v>
      </c>
      <c r="X144" s="10">
        <v>0</v>
      </c>
      <c r="Y144" s="10">
        <v>1</v>
      </c>
      <c r="Z144" s="15">
        <f t="shared" si="79"/>
        <v>12</v>
      </c>
      <c r="AA144" s="9">
        <v>5</v>
      </c>
      <c r="AB144" s="10">
        <v>1</v>
      </c>
      <c r="AC144" s="10">
        <v>3</v>
      </c>
      <c r="AD144" s="15">
        <f t="shared" si="80"/>
        <v>9</v>
      </c>
      <c r="AE144" s="9">
        <v>11</v>
      </c>
      <c r="AF144" s="10">
        <v>1</v>
      </c>
      <c r="AG144" s="10">
        <v>2</v>
      </c>
      <c r="AH144" s="15">
        <f>AE144+AF144+AG144</f>
        <v>14</v>
      </c>
    </row>
    <row r="145" spans="1:34" x14ac:dyDescent="0.2">
      <c r="A145" s="21" t="s">
        <v>73</v>
      </c>
      <c r="B145" s="3" t="s">
        <v>101</v>
      </c>
      <c r="C145" s="9">
        <v>9</v>
      </c>
      <c r="D145" s="10">
        <v>0</v>
      </c>
      <c r="F145" s="15">
        <f>C145+D145+E145</f>
        <v>9</v>
      </c>
      <c r="G145" s="9">
        <v>13</v>
      </c>
      <c r="H145" s="10">
        <v>1</v>
      </c>
      <c r="I145" s="10">
        <v>5</v>
      </c>
      <c r="J145" s="15">
        <f>G145+H145+I145</f>
        <v>19</v>
      </c>
      <c r="K145" s="9">
        <v>10</v>
      </c>
      <c r="L145" s="10">
        <v>1</v>
      </c>
      <c r="M145" s="10">
        <v>1</v>
      </c>
      <c r="N145" s="15">
        <f>K145+L145+M145</f>
        <v>12</v>
      </c>
      <c r="O145" s="9">
        <v>11</v>
      </c>
      <c r="P145" s="10">
        <v>1</v>
      </c>
      <c r="Q145" s="10">
        <v>4</v>
      </c>
      <c r="R145" s="15">
        <f>O145+P145+Q145</f>
        <v>16</v>
      </c>
      <c r="S145" s="9">
        <v>16</v>
      </c>
      <c r="T145" s="10">
        <v>0</v>
      </c>
      <c r="U145" s="10">
        <v>2</v>
      </c>
      <c r="V145" s="15">
        <f>S145+T145+U145</f>
        <v>18</v>
      </c>
      <c r="W145" s="9">
        <v>15</v>
      </c>
      <c r="X145" s="10">
        <v>0</v>
      </c>
      <c r="Y145" s="10">
        <v>4</v>
      </c>
      <c r="Z145" s="15">
        <f t="shared" si="79"/>
        <v>19</v>
      </c>
      <c r="AA145" s="9">
        <v>9</v>
      </c>
      <c r="AB145" s="10">
        <v>0</v>
      </c>
      <c r="AC145" s="10">
        <v>7</v>
      </c>
      <c r="AD145" s="15">
        <f t="shared" si="80"/>
        <v>16</v>
      </c>
      <c r="AE145" s="9">
        <v>5</v>
      </c>
      <c r="AF145" s="10">
        <v>0</v>
      </c>
      <c r="AG145" s="10">
        <v>1</v>
      </c>
      <c r="AH145" s="15">
        <f>AE145+AF145+AG145</f>
        <v>6</v>
      </c>
    </row>
    <row r="146" spans="1:34" x14ac:dyDescent="0.2">
      <c r="B146" s="5" t="s">
        <v>1</v>
      </c>
      <c r="C146" s="32">
        <f t="shared" ref="C146:F146" si="81">SUM(C108:C145)</f>
        <v>102</v>
      </c>
      <c r="D146" s="33">
        <f t="shared" si="81"/>
        <v>5</v>
      </c>
      <c r="E146" s="33">
        <f t="shared" si="81"/>
        <v>0</v>
      </c>
      <c r="F146" s="16">
        <f t="shared" si="81"/>
        <v>107</v>
      </c>
      <c r="G146" s="32">
        <f t="shared" ref="G146:AD146" si="82">SUM(G108:G145)</f>
        <v>119</v>
      </c>
      <c r="H146" s="33">
        <f t="shared" si="82"/>
        <v>6</v>
      </c>
      <c r="I146" s="33">
        <f t="shared" si="82"/>
        <v>32</v>
      </c>
      <c r="J146" s="16">
        <f t="shared" si="82"/>
        <v>157</v>
      </c>
      <c r="K146" s="32">
        <f t="shared" si="82"/>
        <v>145</v>
      </c>
      <c r="L146" s="33">
        <f t="shared" si="82"/>
        <v>14</v>
      </c>
      <c r="M146" s="33">
        <f t="shared" si="82"/>
        <v>26</v>
      </c>
      <c r="N146" s="16">
        <f t="shared" si="82"/>
        <v>185</v>
      </c>
      <c r="O146" s="32">
        <f t="shared" si="82"/>
        <v>133</v>
      </c>
      <c r="P146" s="33">
        <f t="shared" si="82"/>
        <v>18</v>
      </c>
      <c r="Q146" s="33">
        <f t="shared" si="82"/>
        <v>28</v>
      </c>
      <c r="R146" s="16">
        <f t="shared" si="82"/>
        <v>179</v>
      </c>
      <c r="S146" s="32">
        <f t="shared" si="82"/>
        <v>110</v>
      </c>
      <c r="T146" s="33">
        <f t="shared" si="82"/>
        <v>10</v>
      </c>
      <c r="U146" s="33">
        <f t="shared" si="82"/>
        <v>40</v>
      </c>
      <c r="V146" s="16">
        <f t="shared" si="82"/>
        <v>160</v>
      </c>
      <c r="W146" s="32">
        <f t="shared" si="82"/>
        <v>115</v>
      </c>
      <c r="X146" s="33">
        <f t="shared" si="82"/>
        <v>7</v>
      </c>
      <c r="Y146" s="33">
        <f t="shared" si="82"/>
        <v>23</v>
      </c>
      <c r="Z146" s="16">
        <f t="shared" si="82"/>
        <v>145</v>
      </c>
      <c r="AA146" s="32">
        <f t="shared" si="82"/>
        <v>91</v>
      </c>
      <c r="AB146" s="33">
        <f t="shared" si="82"/>
        <v>7</v>
      </c>
      <c r="AC146" s="33">
        <f t="shared" si="82"/>
        <v>29</v>
      </c>
      <c r="AD146" s="16">
        <f t="shared" si="82"/>
        <v>127</v>
      </c>
      <c r="AE146" s="32">
        <f>SUM(AE108:AE145)</f>
        <v>100</v>
      </c>
      <c r="AF146" s="33">
        <f>SUM(AF108:AF145)</f>
        <v>11</v>
      </c>
      <c r="AG146" s="33">
        <f>SUM(AG108:AG145)</f>
        <v>25</v>
      </c>
      <c r="AH146" s="16">
        <f>SUM(AH108:AH145)</f>
        <v>136</v>
      </c>
    </row>
    <row r="147" spans="1:34" x14ac:dyDescent="0.2">
      <c r="B147" s="2"/>
      <c r="C147" s="7"/>
      <c r="D147" s="8"/>
      <c r="E147" s="8"/>
      <c r="F147" s="34"/>
      <c r="G147" s="7"/>
      <c r="H147" s="8"/>
      <c r="I147" s="8"/>
      <c r="J147" s="34"/>
      <c r="K147" s="7"/>
      <c r="L147" s="8"/>
      <c r="M147" s="8"/>
      <c r="N147" s="34"/>
      <c r="O147" s="7"/>
      <c r="P147" s="8"/>
      <c r="Q147" s="8"/>
      <c r="R147" s="34"/>
      <c r="S147" s="7"/>
      <c r="T147" s="8"/>
      <c r="U147" s="8"/>
      <c r="V147" s="34"/>
      <c r="W147" s="7"/>
      <c r="X147" s="8"/>
      <c r="Y147" s="8"/>
      <c r="Z147" s="34"/>
      <c r="AA147" s="7"/>
      <c r="AB147" s="8"/>
      <c r="AC147" s="8"/>
      <c r="AD147" s="34"/>
      <c r="AE147" s="7"/>
      <c r="AF147" s="8"/>
      <c r="AG147" s="8"/>
      <c r="AH147" s="34"/>
    </row>
    <row r="148" spans="1:34" x14ac:dyDescent="0.2">
      <c r="C148" s="41" t="s">
        <v>293</v>
      </c>
      <c r="D148" s="42"/>
      <c r="E148" s="42"/>
      <c r="F148" s="43"/>
      <c r="G148" s="41" t="str">
        <f>G13</f>
        <v>Calendar Year 2016</v>
      </c>
      <c r="H148" s="42"/>
      <c r="I148" s="42"/>
      <c r="J148" s="43"/>
      <c r="K148" s="41" t="s">
        <v>221</v>
      </c>
      <c r="L148" s="42"/>
      <c r="M148" s="42"/>
      <c r="N148" s="43"/>
      <c r="O148" s="41" t="s">
        <v>216</v>
      </c>
      <c r="P148" s="42"/>
      <c r="Q148" s="42"/>
      <c r="R148" s="43"/>
      <c r="S148" s="41" t="s">
        <v>206</v>
      </c>
      <c r="T148" s="42"/>
      <c r="U148" s="42"/>
      <c r="V148" s="43"/>
      <c r="W148" s="41" t="s">
        <v>199</v>
      </c>
      <c r="X148" s="42"/>
      <c r="Y148" s="42"/>
      <c r="Z148" s="43"/>
      <c r="AA148" s="41" t="s">
        <v>195</v>
      </c>
      <c r="AB148" s="42"/>
      <c r="AC148" s="42"/>
      <c r="AD148" s="43"/>
      <c r="AE148" s="41" t="s">
        <v>174</v>
      </c>
      <c r="AF148" s="42"/>
      <c r="AG148" s="42"/>
      <c r="AH148" s="43"/>
    </row>
    <row r="149" spans="1:34" x14ac:dyDescent="0.2">
      <c r="B149" s="2" t="s">
        <v>283</v>
      </c>
      <c r="C149" s="7" t="s">
        <v>294</v>
      </c>
      <c r="D149" s="8" t="s">
        <v>295</v>
      </c>
      <c r="E149" s="8" t="s">
        <v>296</v>
      </c>
      <c r="F149" s="17" t="s">
        <v>4</v>
      </c>
      <c r="G149" s="7" t="s">
        <v>271</v>
      </c>
      <c r="H149" s="8" t="s">
        <v>272</v>
      </c>
      <c r="I149" s="8" t="s">
        <v>273</v>
      </c>
      <c r="J149" s="17" t="s">
        <v>4</v>
      </c>
      <c r="K149" s="7" t="s">
        <v>222</v>
      </c>
      <c r="L149" s="8" t="s">
        <v>223</v>
      </c>
      <c r="M149" s="8" t="s">
        <v>224</v>
      </c>
      <c r="N149" s="17" t="s">
        <v>4</v>
      </c>
      <c r="O149" s="7" t="s">
        <v>217</v>
      </c>
      <c r="P149" s="8" t="s">
        <v>218</v>
      </c>
      <c r="Q149" s="8" t="s">
        <v>219</v>
      </c>
      <c r="R149" s="17" t="s">
        <v>4</v>
      </c>
      <c r="S149" s="7" t="s">
        <v>207</v>
      </c>
      <c r="T149" s="8" t="s">
        <v>208</v>
      </c>
      <c r="U149" s="8" t="s">
        <v>209</v>
      </c>
      <c r="V149" s="17" t="s">
        <v>4</v>
      </c>
      <c r="W149" s="7" t="s">
        <v>200</v>
      </c>
      <c r="X149" s="8" t="s">
        <v>201</v>
      </c>
      <c r="Y149" s="8" t="s">
        <v>202</v>
      </c>
      <c r="Z149" s="17" t="s">
        <v>4</v>
      </c>
      <c r="AA149" s="7" t="s">
        <v>196</v>
      </c>
      <c r="AB149" s="8" t="s">
        <v>197</v>
      </c>
      <c r="AC149" s="8" t="s">
        <v>198</v>
      </c>
      <c r="AD149" s="17" t="s">
        <v>4</v>
      </c>
      <c r="AE149" s="7" t="s">
        <v>175</v>
      </c>
      <c r="AF149" s="8" t="s">
        <v>176</v>
      </c>
      <c r="AG149" s="8" t="s">
        <v>177</v>
      </c>
      <c r="AH149" s="17" t="s">
        <v>4</v>
      </c>
    </row>
    <row r="150" spans="1:34" x14ac:dyDescent="0.2">
      <c r="A150" s="21" t="s">
        <v>76</v>
      </c>
      <c r="B150" s="4" t="s">
        <v>253</v>
      </c>
      <c r="C150" s="9">
        <v>2</v>
      </c>
      <c r="D150" s="10">
        <v>17</v>
      </c>
      <c r="F150" s="15">
        <f>C150+D150+E150</f>
        <v>19</v>
      </c>
      <c r="G150" s="9">
        <v>4</v>
      </c>
      <c r="H150" s="10">
        <v>14</v>
      </c>
      <c r="I150" s="10">
        <v>9</v>
      </c>
      <c r="J150" s="15">
        <f>G150+H150+I150</f>
        <v>27</v>
      </c>
      <c r="K150" s="9">
        <v>5</v>
      </c>
      <c r="L150" s="10">
        <v>16</v>
      </c>
      <c r="M150" s="10">
        <v>18</v>
      </c>
      <c r="N150" s="15">
        <f>K150+L150+M150</f>
        <v>39</v>
      </c>
      <c r="O150" s="9">
        <v>0</v>
      </c>
      <c r="P150" s="10">
        <v>13</v>
      </c>
      <c r="Q150" s="10">
        <v>13</v>
      </c>
      <c r="R150" s="15">
        <f>O150+P150+Q150</f>
        <v>26</v>
      </c>
      <c r="S150" s="9">
        <v>0</v>
      </c>
      <c r="T150" s="10">
        <v>19</v>
      </c>
      <c r="U150" s="10">
        <v>23</v>
      </c>
      <c r="V150" s="15">
        <f>S150+T150+U150</f>
        <v>42</v>
      </c>
      <c r="W150" s="9">
        <v>6</v>
      </c>
      <c r="X150" s="10">
        <v>17</v>
      </c>
      <c r="Y150" s="10">
        <v>13</v>
      </c>
      <c r="Z150" s="15">
        <f>W150+X150+Y150</f>
        <v>36</v>
      </c>
      <c r="AA150" s="9">
        <v>0</v>
      </c>
      <c r="AB150" s="10">
        <v>17</v>
      </c>
      <c r="AC150" s="10">
        <v>6</v>
      </c>
      <c r="AD150" s="15">
        <f>AA150+AB150+AC150</f>
        <v>23</v>
      </c>
      <c r="AE150" s="9">
        <v>19</v>
      </c>
      <c r="AF150" s="10">
        <v>20</v>
      </c>
      <c r="AG150" s="10">
        <v>12</v>
      </c>
      <c r="AH150" s="15">
        <f>AE150+AF150+AG150</f>
        <v>51</v>
      </c>
    </row>
    <row r="151" spans="1:34" x14ac:dyDescent="0.2">
      <c r="A151" s="21" t="s">
        <v>75</v>
      </c>
      <c r="B151" s="3" t="s">
        <v>103</v>
      </c>
      <c r="C151" s="9">
        <v>2</v>
      </c>
      <c r="D151" s="10">
        <v>1</v>
      </c>
      <c r="F151" s="15">
        <f>C151+D151+E151</f>
        <v>3</v>
      </c>
      <c r="G151" s="9">
        <v>2</v>
      </c>
      <c r="H151" s="10">
        <v>3</v>
      </c>
      <c r="I151" s="10">
        <v>0</v>
      </c>
      <c r="J151" s="15">
        <f>G151+H151+I151</f>
        <v>5</v>
      </c>
      <c r="K151" s="9">
        <v>5</v>
      </c>
      <c r="L151" s="10">
        <v>2</v>
      </c>
      <c r="M151" s="10">
        <v>0</v>
      </c>
      <c r="N151" s="15">
        <f>K151+L151+M151</f>
        <v>7</v>
      </c>
      <c r="O151" s="9">
        <v>1</v>
      </c>
      <c r="P151" s="10">
        <v>1</v>
      </c>
      <c r="Q151" s="10">
        <v>6</v>
      </c>
      <c r="R151" s="15">
        <f>O151+P151+Q151</f>
        <v>8</v>
      </c>
      <c r="S151" s="9">
        <v>4</v>
      </c>
      <c r="T151" s="10">
        <v>0</v>
      </c>
      <c r="U151" s="10">
        <v>3</v>
      </c>
      <c r="V151" s="15">
        <f>S151+T151+U151</f>
        <v>7</v>
      </c>
      <c r="W151" s="9">
        <v>1</v>
      </c>
      <c r="X151" s="10">
        <v>0</v>
      </c>
      <c r="Y151" s="10">
        <v>0</v>
      </c>
      <c r="Z151" s="15">
        <f>W151+X151+Y151</f>
        <v>1</v>
      </c>
      <c r="AA151" s="9">
        <v>0</v>
      </c>
      <c r="AB151" s="10">
        <v>2</v>
      </c>
      <c r="AC151" s="10">
        <v>3</v>
      </c>
      <c r="AD151" s="15">
        <f>AA151+AB151+AC151</f>
        <v>5</v>
      </c>
      <c r="AE151" s="9">
        <v>3</v>
      </c>
      <c r="AF151" s="10">
        <v>1</v>
      </c>
      <c r="AG151" s="10">
        <v>2</v>
      </c>
      <c r="AH151" s="15">
        <f>AE151+AF151+AG151</f>
        <v>6</v>
      </c>
    </row>
    <row r="152" spans="1:34" x14ac:dyDescent="0.2">
      <c r="B152" s="5" t="s">
        <v>1</v>
      </c>
      <c r="C152" s="32">
        <f t="shared" ref="C152:F152" si="83">SUM(C150:C151)</f>
        <v>4</v>
      </c>
      <c r="D152" s="33">
        <f t="shared" si="83"/>
        <v>18</v>
      </c>
      <c r="E152" s="33">
        <f t="shared" si="83"/>
        <v>0</v>
      </c>
      <c r="F152" s="16">
        <f t="shared" si="83"/>
        <v>22</v>
      </c>
      <c r="G152" s="32">
        <f t="shared" ref="G152:AG152" si="84">SUM(G150:G151)</f>
        <v>6</v>
      </c>
      <c r="H152" s="33">
        <f t="shared" si="84"/>
        <v>17</v>
      </c>
      <c r="I152" s="33">
        <f t="shared" si="84"/>
        <v>9</v>
      </c>
      <c r="J152" s="16">
        <f t="shared" si="84"/>
        <v>32</v>
      </c>
      <c r="K152" s="32">
        <f t="shared" si="84"/>
        <v>10</v>
      </c>
      <c r="L152" s="33">
        <f t="shared" si="84"/>
        <v>18</v>
      </c>
      <c r="M152" s="33">
        <f t="shared" si="84"/>
        <v>18</v>
      </c>
      <c r="N152" s="16">
        <f>SUM(N150:N151)</f>
        <v>46</v>
      </c>
      <c r="O152" s="32">
        <f t="shared" si="84"/>
        <v>1</v>
      </c>
      <c r="P152" s="33">
        <f t="shared" si="84"/>
        <v>14</v>
      </c>
      <c r="Q152" s="33">
        <f t="shared" si="84"/>
        <v>19</v>
      </c>
      <c r="R152" s="16">
        <f>SUM(R150:R151)</f>
        <v>34</v>
      </c>
      <c r="S152" s="32">
        <f t="shared" si="84"/>
        <v>4</v>
      </c>
      <c r="T152" s="33">
        <f t="shared" si="84"/>
        <v>19</v>
      </c>
      <c r="U152" s="33">
        <f t="shared" si="84"/>
        <v>26</v>
      </c>
      <c r="V152" s="16">
        <f>SUM(V150:V151)</f>
        <v>49</v>
      </c>
      <c r="W152" s="32">
        <f t="shared" si="84"/>
        <v>7</v>
      </c>
      <c r="X152" s="33">
        <f t="shared" si="84"/>
        <v>17</v>
      </c>
      <c r="Y152" s="33">
        <f t="shared" si="84"/>
        <v>13</v>
      </c>
      <c r="Z152" s="16">
        <f>SUM(Z150:Z151)</f>
        <v>37</v>
      </c>
      <c r="AA152" s="32">
        <f t="shared" si="84"/>
        <v>0</v>
      </c>
      <c r="AB152" s="33">
        <f t="shared" si="84"/>
        <v>19</v>
      </c>
      <c r="AC152" s="33">
        <f t="shared" si="84"/>
        <v>9</v>
      </c>
      <c r="AD152" s="16">
        <f>SUM(AD150:AD151)</f>
        <v>28</v>
      </c>
      <c r="AE152" s="32">
        <f t="shared" si="84"/>
        <v>22</v>
      </c>
      <c r="AF152" s="33">
        <f t="shared" si="84"/>
        <v>21</v>
      </c>
      <c r="AG152" s="33">
        <f t="shared" si="84"/>
        <v>14</v>
      </c>
      <c r="AH152" s="16">
        <f>SUM(AH150:AH151)</f>
        <v>57</v>
      </c>
    </row>
    <row r="153" spans="1:34" x14ac:dyDescent="0.2">
      <c r="B153" s="2"/>
      <c r="C153" s="7"/>
      <c r="D153" s="8"/>
      <c r="E153" s="8"/>
      <c r="F153" s="34"/>
      <c r="G153" s="7"/>
      <c r="H153" s="8"/>
      <c r="I153" s="8"/>
      <c r="J153" s="34"/>
      <c r="K153" s="7"/>
      <c r="L153" s="8"/>
      <c r="M153" s="8"/>
      <c r="N153" s="34"/>
      <c r="O153" s="7"/>
      <c r="P153" s="8"/>
      <c r="Q153" s="8"/>
      <c r="R153" s="34"/>
      <c r="S153" s="7"/>
      <c r="T153" s="8"/>
      <c r="U153" s="8"/>
      <c r="V153" s="34"/>
      <c r="W153" s="7"/>
      <c r="X153" s="8"/>
      <c r="Y153" s="8"/>
      <c r="Z153" s="34"/>
      <c r="AA153" s="7"/>
      <c r="AB153" s="8"/>
      <c r="AC153" s="8"/>
      <c r="AD153" s="34"/>
      <c r="AE153" s="7"/>
      <c r="AF153" s="8"/>
      <c r="AG153" s="8"/>
      <c r="AH153" s="34"/>
    </row>
    <row r="154" spans="1:34" x14ac:dyDescent="0.2">
      <c r="C154" s="41" t="s">
        <v>293</v>
      </c>
      <c r="D154" s="42"/>
      <c r="E154" s="42"/>
      <c r="F154" s="43"/>
      <c r="G154" s="41" t="str">
        <f>G13</f>
        <v>Calendar Year 2016</v>
      </c>
      <c r="H154" s="42"/>
      <c r="I154" s="42"/>
      <c r="J154" s="43"/>
      <c r="K154" s="41" t="s">
        <v>221</v>
      </c>
      <c r="L154" s="42"/>
      <c r="M154" s="42"/>
      <c r="N154" s="43"/>
      <c r="O154" s="41" t="s">
        <v>216</v>
      </c>
      <c r="P154" s="42"/>
      <c r="Q154" s="42"/>
      <c r="R154" s="43"/>
      <c r="S154" s="41" t="s">
        <v>206</v>
      </c>
      <c r="T154" s="42"/>
      <c r="U154" s="42"/>
      <c r="V154" s="43"/>
      <c r="W154" s="41" t="s">
        <v>199</v>
      </c>
      <c r="X154" s="42"/>
      <c r="Y154" s="42"/>
      <c r="Z154" s="43"/>
      <c r="AA154" s="41" t="s">
        <v>195</v>
      </c>
      <c r="AB154" s="42"/>
      <c r="AC154" s="42"/>
      <c r="AD154" s="43"/>
      <c r="AE154" s="41" t="s">
        <v>174</v>
      </c>
      <c r="AF154" s="42"/>
      <c r="AG154" s="42"/>
      <c r="AH154" s="43"/>
    </row>
    <row r="155" spans="1:34" x14ac:dyDescent="0.2">
      <c r="B155" s="2" t="s">
        <v>286</v>
      </c>
      <c r="C155" s="7" t="s">
        <v>294</v>
      </c>
      <c r="D155" s="8" t="s">
        <v>295</v>
      </c>
      <c r="E155" s="8" t="s">
        <v>296</v>
      </c>
      <c r="F155" s="17" t="s">
        <v>4</v>
      </c>
      <c r="G155" s="7" t="s">
        <v>271</v>
      </c>
      <c r="H155" s="8" t="s">
        <v>272</v>
      </c>
      <c r="I155" s="8" t="s">
        <v>273</v>
      </c>
      <c r="J155" s="17" t="s">
        <v>4</v>
      </c>
      <c r="K155" s="7" t="s">
        <v>222</v>
      </c>
      <c r="L155" s="8" t="s">
        <v>223</v>
      </c>
      <c r="M155" s="8" t="s">
        <v>224</v>
      </c>
      <c r="N155" s="17" t="s">
        <v>4</v>
      </c>
      <c r="O155" s="7" t="s">
        <v>217</v>
      </c>
      <c r="P155" s="8" t="s">
        <v>218</v>
      </c>
      <c r="Q155" s="8" t="s">
        <v>219</v>
      </c>
      <c r="R155" s="17" t="s">
        <v>4</v>
      </c>
      <c r="S155" s="7" t="s">
        <v>207</v>
      </c>
      <c r="T155" s="8" t="s">
        <v>208</v>
      </c>
      <c r="U155" s="8" t="s">
        <v>209</v>
      </c>
      <c r="V155" s="17" t="s">
        <v>4</v>
      </c>
      <c r="W155" s="7" t="s">
        <v>200</v>
      </c>
      <c r="X155" s="8" t="s">
        <v>201</v>
      </c>
      <c r="Y155" s="8" t="s">
        <v>202</v>
      </c>
      <c r="Z155" s="17" t="s">
        <v>4</v>
      </c>
      <c r="AA155" s="7" t="s">
        <v>196</v>
      </c>
      <c r="AB155" s="8" t="s">
        <v>197</v>
      </c>
      <c r="AC155" s="8" t="s">
        <v>198</v>
      </c>
      <c r="AD155" s="17" t="s">
        <v>4</v>
      </c>
      <c r="AE155" s="7" t="s">
        <v>175</v>
      </c>
      <c r="AF155" s="8" t="s">
        <v>176</v>
      </c>
      <c r="AG155" s="8" t="s">
        <v>177</v>
      </c>
      <c r="AH155" s="17" t="s">
        <v>4</v>
      </c>
    </row>
    <row r="156" spans="1:34" x14ac:dyDescent="0.2">
      <c r="A156" s="21" t="s">
        <v>151</v>
      </c>
      <c r="B156" s="3" t="s">
        <v>157</v>
      </c>
      <c r="C156" s="9">
        <v>14</v>
      </c>
      <c r="D156" s="10">
        <v>1</v>
      </c>
      <c r="F156" s="15">
        <f t="shared" ref="F156:F160" si="85">C156+D156+E156</f>
        <v>15</v>
      </c>
      <c r="G156" s="9">
        <v>12</v>
      </c>
      <c r="H156" s="10">
        <v>0</v>
      </c>
      <c r="I156" s="10">
        <v>7</v>
      </c>
      <c r="J156" s="15">
        <f t="shared" ref="J156:J165" si="86">G156+H156+I156</f>
        <v>19</v>
      </c>
      <c r="K156" s="9">
        <v>13</v>
      </c>
      <c r="L156" s="10">
        <v>2</v>
      </c>
      <c r="M156" s="10">
        <v>12</v>
      </c>
      <c r="N156" s="15">
        <f t="shared" ref="N156:N165" si="87">K156+L156+M156</f>
        <v>27</v>
      </c>
      <c r="O156" s="9">
        <v>12</v>
      </c>
      <c r="P156" s="10">
        <v>0</v>
      </c>
      <c r="Q156" s="10">
        <v>14</v>
      </c>
      <c r="R156" s="15">
        <f t="shared" ref="R156:R165" si="88">O156+P156+Q156</f>
        <v>26</v>
      </c>
      <c r="S156" s="9">
        <v>14</v>
      </c>
      <c r="T156" s="10">
        <v>2</v>
      </c>
      <c r="U156" s="10">
        <v>4</v>
      </c>
      <c r="V156" s="15">
        <f t="shared" ref="V156:V165" si="89">S156+T156+U156</f>
        <v>20</v>
      </c>
      <c r="W156" s="9">
        <v>7</v>
      </c>
      <c r="X156" s="10">
        <v>1</v>
      </c>
      <c r="Y156" s="10">
        <v>9</v>
      </c>
      <c r="Z156" s="15">
        <f t="shared" ref="Z156:Z165" si="90">W156+X156+Y156</f>
        <v>17</v>
      </c>
      <c r="AA156" s="9">
        <v>14</v>
      </c>
      <c r="AB156" s="10">
        <v>1</v>
      </c>
      <c r="AC156" s="10">
        <v>3</v>
      </c>
      <c r="AD156" s="15">
        <f t="shared" ref="AD156:AD165" si="91">AA156+AB156+AC156</f>
        <v>18</v>
      </c>
      <c r="AE156" s="9">
        <v>12</v>
      </c>
      <c r="AF156" s="10">
        <v>0</v>
      </c>
      <c r="AG156" s="10">
        <v>6</v>
      </c>
      <c r="AH156" s="15">
        <f>AE156+AF156+AG156</f>
        <v>18</v>
      </c>
    </row>
    <row r="157" spans="1:34" x14ac:dyDescent="0.2">
      <c r="A157" s="21" t="s">
        <v>160</v>
      </c>
      <c r="B157" s="3" t="s">
        <v>162</v>
      </c>
      <c r="C157" s="9">
        <v>25</v>
      </c>
      <c r="D157" s="10">
        <v>3</v>
      </c>
      <c r="F157" s="15">
        <f t="shared" si="85"/>
        <v>28</v>
      </c>
      <c r="G157" s="9">
        <v>22</v>
      </c>
      <c r="H157" s="10">
        <v>2</v>
      </c>
      <c r="I157" s="10">
        <v>12</v>
      </c>
      <c r="J157" s="15">
        <f t="shared" si="86"/>
        <v>36</v>
      </c>
      <c r="K157" s="9">
        <v>36</v>
      </c>
      <c r="L157" s="10">
        <v>9</v>
      </c>
      <c r="M157" s="10">
        <v>17</v>
      </c>
      <c r="N157" s="15">
        <f t="shared" si="87"/>
        <v>62</v>
      </c>
      <c r="O157" s="9">
        <v>40</v>
      </c>
      <c r="P157" s="10">
        <v>9</v>
      </c>
      <c r="Q157" s="10">
        <v>21</v>
      </c>
      <c r="R157" s="15">
        <f t="shared" si="88"/>
        <v>70</v>
      </c>
      <c r="S157" s="9">
        <v>30</v>
      </c>
      <c r="T157" s="10">
        <v>12</v>
      </c>
      <c r="U157" s="10">
        <v>25</v>
      </c>
      <c r="V157" s="15">
        <f t="shared" si="89"/>
        <v>67</v>
      </c>
      <c r="W157" s="9">
        <v>33</v>
      </c>
      <c r="X157" s="10">
        <v>11</v>
      </c>
      <c r="Y157" s="10">
        <v>38</v>
      </c>
      <c r="Z157" s="15">
        <f t="shared" si="90"/>
        <v>82</v>
      </c>
      <c r="AA157" s="9">
        <v>34</v>
      </c>
      <c r="AB157" s="10">
        <v>7</v>
      </c>
      <c r="AC157" s="10">
        <v>31</v>
      </c>
      <c r="AD157" s="15">
        <f t="shared" si="91"/>
        <v>72</v>
      </c>
      <c r="AE157" s="9">
        <v>36</v>
      </c>
      <c r="AF157" s="10">
        <v>3</v>
      </c>
      <c r="AG157" s="10">
        <v>16</v>
      </c>
      <c r="AH157" s="15">
        <f>AE157+AF157+AG157</f>
        <v>55</v>
      </c>
    </row>
    <row r="158" spans="1:34" x14ac:dyDescent="0.2">
      <c r="A158" s="30" t="s">
        <v>212</v>
      </c>
      <c r="B158" s="4" t="s">
        <v>213</v>
      </c>
      <c r="C158" s="9">
        <v>11</v>
      </c>
      <c r="D158" s="10">
        <v>0</v>
      </c>
      <c r="F158" s="15">
        <f t="shared" si="85"/>
        <v>11</v>
      </c>
      <c r="G158" s="9">
        <v>11</v>
      </c>
      <c r="H158" s="10">
        <v>2</v>
      </c>
      <c r="I158" s="10">
        <v>4</v>
      </c>
      <c r="J158" s="15">
        <f t="shared" si="86"/>
        <v>17</v>
      </c>
      <c r="K158" s="9">
        <v>15</v>
      </c>
      <c r="L158" s="10">
        <v>2</v>
      </c>
      <c r="M158" s="10">
        <v>5</v>
      </c>
      <c r="N158" s="15">
        <f t="shared" si="87"/>
        <v>22</v>
      </c>
      <c r="O158" s="9">
        <v>6</v>
      </c>
      <c r="P158" s="10">
        <v>1</v>
      </c>
      <c r="Q158" s="10">
        <v>3</v>
      </c>
      <c r="R158" s="15">
        <f t="shared" si="88"/>
        <v>10</v>
      </c>
      <c r="S158" s="9">
        <v>1</v>
      </c>
      <c r="T158" s="10">
        <v>1</v>
      </c>
      <c r="U158" s="10">
        <v>1</v>
      </c>
      <c r="V158" s="15">
        <f t="shared" si="89"/>
        <v>3</v>
      </c>
      <c r="W158" s="27"/>
      <c r="X158" s="28"/>
      <c r="Y158" s="28"/>
      <c r="Z158" s="28"/>
      <c r="AA158" s="27"/>
      <c r="AB158" s="28"/>
      <c r="AC158" s="28"/>
      <c r="AD158" s="28"/>
      <c r="AE158" s="27"/>
      <c r="AF158" s="28"/>
      <c r="AG158" s="28"/>
      <c r="AH158" s="29"/>
    </row>
    <row r="159" spans="1:34" x14ac:dyDescent="0.2">
      <c r="A159" s="30" t="s">
        <v>225</v>
      </c>
      <c r="B159" s="4" t="s">
        <v>230</v>
      </c>
      <c r="C159" s="9">
        <v>4</v>
      </c>
      <c r="D159" s="10">
        <v>0</v>
      </c>
      <c r="F159" s="15">
        <f t="shared" si="85"/>
        <v>4</v>
      </c>
      <c r="G159" s="9">
        <v>3</v>
      </c>
      <c r="H159" s="10">
        <v>1</v>
      </c>
      <c r="I159" s="10">
        <v>1</v>
      </c>
      <c r="J159" s="15">
        <f t="shared" si="86"/>
        <v>5</v>
      </c>
      <c r="K159" s="9">
        <v>6</v>
      </c>
      <c r="L159" s="10">
        <v>0</v>
      </c>
      <c r="M159" s="10">
        <v>0</v>
      </c>
      <c r="N159" s="15">
        <f t="shared" si="87"/>
        <v>6</v>
      </c>
      <c r="O159" s="27"/>
      <c r="P159" s="28"/>
      <c r="Q159" s="28"/>
      <c r="R159" s="28"/>
      <c r="S159" s="27"/>
      <c r="T159" s="28"/>
      <c r="U159" s="28"/>
      <c r="V159" s="28"/>
      <c r="W159" s="27"/>
      <c r="X159" s="28"/>
      <c r="Y159" s="28"/>
      <c r="Z159" s="28"/>
      <c r="AA159" s="27"/>
      <c r="AB159" s="28"/>
      <c r="AC159" s="28"/>
      <c r="AD159" s="28"/>
      <c r="AE159" s="27"/>
      <c r="AF159" s="28"/>
      <c r="AG159" s="28"/>
      <c r="AH159" s="29"/>
    </row>
    <row r="160" spans="1:34" x14ac:dyDescent="0.2">
      <c r="A160" s="30" t="s">
        <v>220</v>
      </c>
      <c r="B160" s="4" t="s">
        <v>231</v>
      </c>
      <c r="C160" s="9">
        <v>18</v>
      </c>
      <c r="D160" s="10">
        <v>0</v>
      </c>
      <c r="F160" s="15">
        <f t="shared" si="85"/>
        <v>18</v>
      </c>
      <c r="G160" s="9">
        <v>18</v>
      </c>
      <c r="H160" s="10">
        <v>0</v>
      </c>
      <c r="I160" s="10">
        <v>0</v>
      </c>
      <c r="J160" s="15">
        <f t="shared" si="86"/>
        <v>18</v>
      </c>
      <c r="K160" s="9">
        <v>23</v>
      </c>
      <c r="L160" s="10">
        <v>0</v>
      </c>
      <c r="M160" s="10">
        <v>8</v>
      </c>
      <c r="N160" s="15">
        <f t="shared" si="87"/>
        <v>31</v>
      </c>
      <c r="O160" s="9">
        <v>18</v>
      </c>
      <c r="P160" s="10">
        <v>0</v>
      </c>
      <c r="Q160" s="10">
        <v>0</v>
      </c>
      <c r="R160" s="15">
        <f t="shared" si="88"/>
        <v>18</v>
      </c>
      <c r="S160" s="27"/>
      <c r="T160" s="28"/>
      <c r="U160" s="28"/>
      <c r="V160" s="28"/>
      <c r="W160" s="27"/>
      <c r="X160" s="28"/>
      <c r="Y160" s="28"/>
      <c r="Z160" s="28"/>
      <c r="AA160" s="27"/>
      <c r="AB160" s="28"/>
      <c r="AC160" s="28"/>
      <c r="AD160" s="28"/>
      <c r="AE160" s="27"/>
      <c r="AF160" s="28"/>
      <c r="AG160" s="28"/>
      <c r="AH160" s="29"/>
    </row>
    <row r="161" spans="1:34" x14ac:dyDescent="0.2">
      <c r="A161" s="21" t="s">
        <v>109</v>
      </c>
      <c r="B161" s="3" t="s">
        <v>117</v>
      </c>
      <c r="C161" s="9">
        <v>0</v>
      </c>
      <c r="D161" s="10">
        <v>0</v>
      </c>
      <c r="F161" s="23">
        <f>C161+D161+E161</f>
        <v>0</v>
      </c>
      <c r="G161" s="9">
        <v>0</v>
      </c>
      <c r="H161" s="10">
        <v>0</v>
      </c>
      <c r="I161" s="10">
        <v>0</v>
      </c>
      <c r="J161" s="23">
        <f>G161+H161+I161</f>
        <v>0</v>
      </c>
      <c r="K161" s="9">
        <v>1</v>
      </c>
      <c r="L161" s="10">
        <v>0</v>
      </c>
      <c r="M161" s="10">
        <v>1</v>
      </c>
      <c r="N161" s="23">
        <f>K161+L161+M161</f>
        <v>2</v>
      </c>
      <c r="O161" s="9">
        <v>1</v>
      </c>
      <c r="P161" s="10">
        <v>0</v>
      </c>
      <c r="Q161" s="10">
        <v>0</v>
      </c>
      <c r="R161" s="23">
        <f>O161+P161+Q161</f>
        <v>1</v>
      </c>
      <c r="S161" s="9">
        <v>1</v>
      </c>
      <c r="T161" s="10">
        <v>0</v>
      </c>
      <c r="U161" s="10">
        <v>0</v>
      </c>
      <c r="V161" s="23">
        <f>S161+T161+U161</f>
        <v>1</v>
      </c>
      <c r="W161" s="9">
        <v>0</v>
      </c>
      <c r="X161" s="10">
        <v>0</v>
      </c>
      <c r="Y161" s="10">
        <v>1</v>
      </c>
      <c r="Z161" s="23">
        <f>W161+X161+Y161</f>
        <v>1</v>
      </c>
      <c r="AA161" s="9">
        <v>1</v>
      </c>
      <c r="AB161" s="10">
        <v>1</v>
      </c>
      <c r="AC161" s="10">
        <v>0</v>
      </c>
      <c r="AD161" s="23">
        <f>AA161+AB161+AC161</f>
        <v>2</v>
      </c>
      <c r="AE161" s="9">
        <v>0</v>
      </c>
      <c r="AF161" s="10">
        <v>0</v>
      </c>
      <c r="AG161" s="10">
        <v>0</v>
      </c>
      <c r="AH161" s="15">
        <f>AE161+AF161+AG161</f>
        <v>0</v>
      </c>
    </row>
    <row r="162" spans="1:34" x14ac:dyDescent="0.2">
      <c r="A162" s="21" t="s">
        <v>173</v>
      </c>
      <c r="B162" s="3" t="s">
        <v>235</v>
      </c>
      <c r="C162" s="9">
        <v>1</v>
      </c>
      <c r="D162" s="10">
        <v>2</v>
      </c>
      <c r="F162" s="15">
        <f t="shared" ref="F162:F165" si="92">C162+D162+E162</f>
        <v>3</v>
      </c>
      <c r="G162" s="9">
        <v>0</v>
      </c>
      <c r="H162" s="10">
        <v>3</v>
      </c>
      <c r="I162" s="10">
        <v>1</v>
      </c>
      <c r="J162" s="15">
        <f t="shared" si="86"/>
        <v>4</v>
      </c>
      <c r="K162" s="9">
        <v>8</v>
      </c>
      <c r="L162" s="10">
        <v>2</v>
      </c>
      <c r="M162" s="10">
        <v>2</v>
      </c>
      <c r="N162" s="15">
        <f t="shared" si="87"/>
        <v>12</v>
      </c>
      <c r="O162" s="9">
        <v>2</v>
      </c>
      <c r="P162" s="10">
        <v>0</v>
      </c>
      <c r="Q162" s="10">
        <v>5</v>
      </c>
      <c r="R162" s="15">
        <f t="shared" si="88"/>
        <v>7</v>
      </c>
      <c r="S162" s="9">
        <v>0</v>
      </c>
      <c r="T162" s="10">
        <v>2</v>
      </c>
      <c r="U162" s="10">
        <v>4</v>
      </c>
      <c r="V162" s="15">
        <f t="shared" si="89"/>
        <v>6</v>
      </c>
      <c r="W162" s="9">
        <v>0</v>
      </c>
      <c r="X162" s="10">
        <v>0</v>
      </c>
      <c r="Y162" s="10">
        <v>0</v>
      </c>
      <c r="Z162" s="15">
        <f t="shared" si="90"/>
        <v>0</v>
      </c>
      <c r="AA162" s="9">
        <v>1</v>
      </c>
      <c r="AB162" s="10">
        <v>0</v>
      </c>
      <c r="AC162" s="10">
        <v>1</v>
      </c>
      <c r="AD162" s="15">
        <f t="shared" si="91"/>
        <v>2</v>
      </c>
      <c r="AE162" s="9">
        <v>2</v>
      </c>
      <c r="AF162" s="10">
        <v>0</v>
      </c>
      <c r="AG162" s="10">
        <v>0</v>
      </c>
      <c r="AH162" s="15">
        <f>AE162+AF162+AG162</f>
        <v>2</v>
      </c>
    </row>
    <row r="163" spans="1:34" x14ac:dyDescent="0.2">
      <c r="A163" s="21" t="s">
        <v>150</v>
      </c>
      <c r="B163" s="3" t="s">
        <v>156</v>
      </c>
      <c r="C163" s="9">
        <v>22</v>
      </c>
      <c r="D163" s="10">
        <v>4</v>
      </c>
      <c r="F163" s="15">
        <f t="shared" si="92"/>
        <v>26</v>
      </c>
      <c r="G163" s="9">
        <v>23</v>
      </c>
      <c r="H163" s="10">
        <v>0</v>
      </c>
      <c r="I163" s="10">
        <v>19</v>
      </c>
      <c r="J163" s="15">
        <f t="shared" si="86"/>
        <v>42</v>
      </c>
      <c r="K163" s="9">
        <v>30</v>
      </c>
      <c r="L163" s="10">
        <v>3</v>
      </c>
      <c r="M163" s="10">
        <v>12</v>
      </c>
      <c r="N163" s="15">
        <f t="shared" si="87"/>
        <v>45</v>
      </c>
      <c r="O163" s="9">
        <v>27</v>
      </c>
      <c r="P163" s="10">
        <v>3</v>
      </c>
      <c r="Q163" s="10">
        <v>16</v>
      </c>
      <c r="R163" s="15">
        <f t="shared" si="88"/>
        <v>46</v>
      </c>
      <c r="S163" s="9">
        <v>30</v>
      </c>
      <c r="T163" s="10">
        <v>4</v>
      </c>
      <c r="U163" s="10">
        <v>15</v>
      </c>
      <c r="V163" s="15">
        <f t="shared" si="89"/>
        <v>49</v>
      </c>
      <c r="W163" s="9">
        <v>23</v>
      </c>
      <c r="X163" s="10">
        <v>2</v>
      </c>
      <c r="Y163" s="10">
        <v>13</v>
      </c>
      <c r="Z163" s="15">
        <f t="shared" si="90"/>
        <v>38</v>
      </c>
      <c r="AA163" s="9">
        <v>19</v>
      </c>
      <c r="AB163" s="10">
        <v>2</v>
      </c>
      <c r="AC163" s="10">
        <v>9</v>
      </c>
      <c r="AD163" s="15">
        <f t="shared" si="91"/>
        <v>30</v>
      </c>
      <c r="AE163" s="9">
        <v>21</v>
      </c>
      <c r="AF163" s="10">
        <v>2</v>
      </c>
      <c r="AG163" s="10">
        <v>12</v>
      </c>
      <c r="AH163" s="15">
        <f>AE163+AF163+AG163</f>
        <v>35</v>
      </c>
    </row>
    <row r="164" spans="1:34" x14ac:dyDescent="0.2">
      <c r="A164" s="21" t="s">
        <v>153</v>
      </c>
      <c r="B164" s="3" t="s">
        <v>250</v>
      </c>
      <c r="C164" s="9">
        <v>21</v>
      </c>
      <c r="D164" s="10">
        <v>3</v>
      </c>
      <c r="F164" s="15">
        <f t="shared" si="92"/>
        <v>24</v>
      </c>
      <c r="G164" s="9">
        <v>26</v>
      </c>
      <c r="H164" s="10">
        <v>1</v>
      </c>
      <c r="I164" s="10">
        <v>9</v>
      </c>
      <c r="J164" s="15">
        <f t="shared" si="86"/>
        <v>36</v>
      </c>
      <c r="K164" s="9">
        <v>17</v>
      </c>
      <c r="L164" s="10">
        <v>4</v>
      </c>
      <c r="M164" s="10">
        <v>13</v>
      </c>
      <c r="N164" s="15">
        <f t="shared" si="87"/>
        <v>34</v>
      </c>
      <c r="O164" s="9">
        <v>43</v>
      </c>
      <c r="P164" s="10">
        <v>7</v>
      </c>
      <c r="Q164" s="10">
        <v>21</v>
      </c>
      <c r="R164" s="15">
        <f t="shared" si="88"/>
        <v>71</v>
      </c>
      <c r="S164" s="9">
        <v>16</v>
      </c>
      <c r="T164" s="10">
        <v>3</v>
      </c>
      <c r="U164" s="10">
        <v>10</v>
      </c>
      <c r="V164" s="15">
        <f t="shared" si="89"/>
        <v>29</v>
      </c>
      <c r="W164" s="9">
        <v>29</v>
      </c>
      <c r="X164" s="10">
        <v>7</v>
      </c>
      <c r="Y164" s="10">
        <v>7</v>
      </c>
      <c r="Z164" s="15">
        <f t="shared" si="90"/>
        <v>43</v>
      </c>
      <c r="AA164" s="9">
        <v>11</v>
      </c>
      <c r="AB164" s="10">
        <v>2</v>
      </c>
      <c r="AC164" s="10">
        <v>7</v>
      </c>
      <c r="AD164" s="15">
        <f t="shared" si="91"/>
        <v>20</v>
      </c>
      <c r="AE164" s="9">
        <v>12</v>
      </c>
      <c r="AF164" s="10">
        <v>4</v>
      </c>
      <c r="AG164" s="10">
        <v>20</v>
      </c>
      <c r="AH164" s="15">
        <f>AE164+AF164+AG164</f>
        <v>36</v>
      </c>
    </row>
    <row r="165" spans="1:34" x14ac:dyDescent="0.2">
      <c r="A165" s="21" t="s">
        <v>159</v>
      </c>
      <c r="B165" s="3" t="s">
        <v>161</v>
      </c>
      <c r="C165" s="9">
        <v>1</v>
      </c>
      <c r="D165" s="10">
        <v>1</v>
      </c>
      <c r="F165" s="15">
        <f t="shared" si="92"/>
        <v>2</v>
      </c>
      <c r="G165" s="9">
        <v>2</v>
      </c>
      <c r="H165" s="10">
        <v>0</v>
      </c>
      <c r="I165" s="10">
        <v>1</v>
      </c>
      <c r="J165" s="15">
        <f t="shared" si="86"/>
        <v>3</v>
      </c>
      <c r="K165" s="9">
        <v>1</v>
      </c>
      <c r="L165" s="10">
        <v>0</v>
      </c>
      <c r="M165" s="10">
        <v>3</v>
      </c>
      <c r="N165" s="15">
        <f t="shared" si="87"/>
        <v>4</v>
      </c>
      <c r="O165" s="9">
        <v>5</v>
      </c>
      <c r="P165" s="10">
        <v>1</v>
      </c>
      <c r="Q165" s="10">
        <v>0</v>
      </c>
      <c r="R165" s="15">
        <f t="shared" si="88"/>
        <v>6</v>
      </c>
      <c r="S165" s="9">
        <v>0</v>
      </c>
      <c r="T165" s="10">
        <v>0</v>
      </c>
      <c r="U165" s="10">
        <v>1</v>
      </c>
      <c r="V165" s="15">
        <f t="shared" si="89"/>
        <v>1</v>
      </c>
      <c r="W165" s="9">
        <v>1</v>
      </c>
      <c r="X165" s="10">
        <v>0</v>
      </c>
      <c r="Y165" s="10">
        <v>3</v>
      </c>
      <c r="Z165" s="15">
        <f t="shared" si="90"/>
        <v>4</v>
      </c>
      <c r="AA165" s="9">
        <v>1</v>
      </c>
      <c r="AB165" s="10">
        <v>0</v>
      </c>
      <c r="AC165" s="10">
        <v>0</v>
      </c>
      <c r="AD165" s="15">
        <f t="shared" si="91"/>
        <v>1</v>
      </c>
      <c r="AE165" s="9">
        <v>3</v>
      </c>
      <c r="AF165" s="10">
        <v>0</v>
      </c>
      <c r="AG165" s="10">
        <v>1</v>
      </c>
      <c r="AH165" s="15">
        <f>AE165+AF165+AG165</f>
        <v>4</v>
      </c>
    </row>
    <row r="166" spans="1:34" x14ac:dyDescent="0.2">
      <c r="A166" s="24"/>
      <c r="B166" s="25" t="s">
        <v>1</v>
      </c>
      <c r="C166" s="13">
        <f t="shared" ref="C166:F166" si="93">SUM(C156:C165)</f>
        <v>117</v>
      </c>
      <c r="D166" s="14">
        <f t="shared" si="93"/>
        <v>14</v>
      </c>
      <c r="E166" s="14">
        <f t="shared" si="93"/>
        <v>0</v>
      </c>
      <c r="F166" s="16">
        <f t="shared" si="93"/>
        <v>131</v>
      </c>
      <c r="G166" s="13">
        <f t="shared" ref="G166:AH166" si="94">SUM(G156:G165)</f>
        <v>117</v>
      </c>
      <c r="H166" s="14">
        <f t="shared" si="94"/>
        <v>9</v>
      </c>
      <c r="I166" s="14">
        <f t="shared" si="94"/>
        <v>54</v>
      </c>
      <c r="J166" s="16">
        <f t="shared" si="94"/>
        <v>180</v>
      </c>
      <c r="K166" s="13">
        <f t="shared" si="94"/>
        <v>150</v>
      </c>
      <c r="L166" s="14">
        <f t="shared" si="94"/>
        <v>22</v>
      </c>
      <c r="M166" s="14">
        <f t="shared" si="94"/>
        <v>73</v>
      </c>
      <c r="N166" s="16">
        <f t="shared" si="94"/>
        <v>245</v>
      </c>
      <c r="O166" s="13">
        <f t="shared" si="94"/>
        <v>154</v>
      </c>
      <c r="P166" s="14">
        <f t="shared" si="94"/>
        <v>21</v>
      </c>
      <c r="Q166" s="14">
        <f t="shared" si="94"/>
        <v>80</v>
      </c>
      <c r="R166" s="16">
        <f t="shared" si="94"/>
        <v>255</v>
      </c>
      <c r="S166" s="13">
        <f t="shared" si="94"/>
        <v>92</v>
      </c>
      <c r="T166" s="14">
        <f t="shared" si="94"/>
        <v>24</v>
      </c>
      <c r="U166" s="14">
        <f t="shared" si="94"/>
        <v>60</v>
      </c>
      <c r="V166" s="16">
        <f t="shared" si="94"/>
        <v>176</v>
      </c>
      <c r="W166" s="13">
        <f t="shared" si="94"/>
        <v>93</v>
      </c>
      <c r="X166" s="14">
        <f t="shared" si="94"/>
        <v>21</v>
      </c>
      <c r="Y166" s="14">
        <f t="shared" si="94"/>
        <v>71</v>
      </c>
      <c r="Z166" s="16">
        <f t="shared" si="94"/>
        <v>185</v>
      </c>
      <c r="AA166" s="13">
        <f t="shared" si="94"/>
        <v>81</v>
      </c>
      <c r="AB166" s="14">
        <f t="shared" si="94"/>
        <v>13</v>
      </c>
      <c r="AC166" s="14">
        <f t="shared" si="94"/>
        <v>51</v>
      </c>
      <c r="AD166" s="16">
        <f t="shared" si="94"/>
        <v>145</v>
      </c>
      <c r="AE166" s="13">
        <f t="shared" si="94"/>
        <v>86</v>
      </c>
      <c r="AF166" s="14">
        <f t="shared" si="94"/>
        <v>9</v>
      </c>
      <c r="AG166" s="14">
        <f t="shared" si="94"/>
        <v>55</v>
      </c>
      <c r="AH166" s="16">
        <f t="shared" si="94"/>
        <v>150</v>
      </c>
    </row>
    <row r="167" spans="1:34" x14ac:dyDescent="0.2">
      <c r="B167" s="5"/>
      <c r="C167" s="9"/>
      <c r="F167" s="15"/>
      <c r="G167" s="9"/>
      <c r="J167" s="15"/>
      <c r="K167" s="9"/>
      <c r="N167" s="15"/>
      <c r="O167" s="9"/>
      <c r="R167" s="15"/>
      <c r="S167" s="9"/>
      <c r="V167" s="15"/>
      <c r="W167" s="9"/>
      <c r="Z167" s="15"/>
      <c r="AA167" s="9"/>
      <c r="AD167" s="15"/>
      <c r="AE167" s="9"/>
      <c r="AH167" s="15"/>
    </row>
    <row r="168" spans="1:34" x14ac:dyDescent="0.2">
      <c r="C168" s="9"/>
      <c r="F168" s="11"/>
      <c r="G168" s="9"/>
      <c r="J168" s="11"/>
      <c r="K168" s="9"/>
      <c r="N168" s="11"/>
      <c r="O168" s="9"/>
      <c r="R168" s="11"/>
      <c r="S168" s="9"/>
      <c r="V168" s="11"/>
      <c r="W168" s="9"/>
      <c r="Z168" s="11"/>
      <c r="AA168" s="9"/>
      <c r="AD168" s="11"/>
      <c r="AE168" s="9"/>
      <c r="AH168" s="11"/>
    </row>
    <row r="169" spans="1:34" x14ac:dyDescent="0.2">
      <c r="B169" s="6"/>
      <c r="C169" s="41" t="s">
        <v>293</v>
      </c>
      <c r="D169" s="42"/>
      <c r="E169" s="42"/>
      <c r="F169" s="43"/>
      <c r="G169" s="41" t="str">
        <f>G13</f>
        <v>Calendar Year 2016</v>
      </c>
      <c r="H169" s="42"/>
      <c r="I169" s="42"/>
      <c r="J169" s="43"/>
      <c r="K169" s="41" t="s">
        <v>221</v>
      </c>
      <c r="L169" s="42"/>
      <c r="M169" s="42"/>
      <c r="N169" s="43"/>
      <c r="O169" s="41" t="s">
        <v>216</v>
      </c>
      <c r="P169" s="42"/>
      <c r="Q169" s="42"/>
      <c r="R169" s="43"/>
      <c r="S169" s="41" t="s">
        <v>206</v>
      </c>
      <c r="T169" s="42"/>
      <c r="U169" s="42"/>
      <c r="V169" s="43"/>
      <c r="W169" s="41" t="s">
        <v>199</v>
      </c>
      <c r="X169" s="42"/>
      <c r="Y169" s="42"/>
      <c r="Z169" s="43"/>
      <c r="AA169" s="41" t="s">
        <v>195</v>
      </c>
      <c r="AB169" s="42"/>
      <c r="AC169" s="42"/>
      <c r="AD169" s="43"/>
      <c r="AE169" s="41" t="s">
        <v>174</v>
      </c>
      <c r="AF169" s="42"/>
      <c r="AG169" s="42"/>
      <c r="AH169" s="43"/>
    </row>
    <row r="170" spans="1:34" x14ac:dyDescent="0.2">
      <c r="B170" s="2" t="s">
        <v>2</v>
      </c>
      <c r="C170" s="7" t="s">
        <v>294</v>
      </c>
      <c r="D170" s="8" t="s">
        <v>295</v>
      </c>
      <c r="E170" s="8" t="s">
        <v>296</v>
      </c>
      <c r="F170" s="17" t="s">
        <v>4</v>
      </c>
      <c r="G170" s="7" t="s">
        <v>271</v>
      </c>
      <c r="H170" s="8" t="s">
        <v>272</v>
      </c>
      <c r="I170" s="8" t="s">
        <v>273</v>
      </c>
      <c r="J170" s="17" t="s">
        <v>4</v>
      </c>
      <c r="K170" s="7" t="s">
        <v>222</v>
      </c>
      <c r="L170" s="8" t="s">
        <v>223</v>
      </c>
      <c r="M170" s="8" t="s">
        <v>224</v>
      </c>
      <c r="N170" s="17" t="s">
        <v>4</v>
      </c>
      <c r="O170" s="7" t="s">
        <v>217</v>
      </c>
      <c r="P170" s="8" t="s">
        <v>218</v>
      </c>
      <c r="Q170" s="8" t="s">
        <v>219</v>
      </c>
      <c r="R170" s="17" t="s">
        <v>4</v>
      </c>
      <c r="S170" s="7" t="s">
        <v>207</v>
      </c>
      <c r="T170" s="8" t="s">
        <v>208</v>
      </c>
      <c r="U170" s="8" t="s">
        <v>209</v>
      </c>
      <c r="V170" s="17" t="s">
        <v>4</v>
      </c>
      <c r="W170" s="7" t="s">
        <v>200</v>
      </c>
      <c r="X170" s="8" t="s">
        <v>201</v>
      </c>
      <c r="Y170" s="8" t="s">
        <v>202</v>
      </c>
      <c r="Z170" s="17" t="s">
        <v>4</v>
      </c>
      <c r="AA170" s="7" t="s">
        <v>196</v>
      </c>
      <c r="AB170" s="8" t="s">
        <v>197</v>
      </c>
      <c r="AC170" s="8" t="s">
        <v>198</v>
      </c>
      <c r="AD170" s="17" t="s">
        <v>4</v>
      </c>
      <c r="AE170" s="7" t="s">
        <v>175</v>
      </c>
      <c r="AF170" s="8" t="s">
        <v>176</v>
      </c>
      <c r="AG170" s="8" t="s">
        <v>177</v>
      </c>
      <c r="AH170" s="17" t="s">
        <v>4</v>
      </c>
    </row>
    <row r="171" spans="1:34" x14ac:dyDescent="0.2">
      <c r="A171" s="21" t="s">
        <v>163</v>
      </c>
      <c r="B171" s="3" t="s">
        <v>167</v>
      </c>
      <c r="C171" s="9"/>
      <c r="E171" s="10">
        <v>0</v>
      </c>
      <c r="F171" s="15">
        <f>C171+D171+E171</f>
        <v>0</v>
      </c>
      <c r="G171" s="9">
        <v>0</v>
      </c>
      <c r="H171" s="10">
        <v>0</v>
      </c>
      <c r="I171" s="10">
        <v>0</v>
      </c>
      <c r="J171" s="15">
        <f>G171+H171+I171</f>
        <v>0</v>
      </c>
      <c r="K171" s="9">
        <v>0</v>
      </c>
      <c r="L171" s="10">
        <v>0</v>
      </c>
      <c r="M171" s="10">
        <v>0</v>
      </c>
      <c r="N171" s="15">
        <f>K171+L171+M171</f>
        <v>0</v>
      </c>
      <c r="O171" s="9">
        <v>0</v>
      </c>
      <c r="P171" s="10">
        <v>0</v>
      </c>
      <c r="Q171" s="10">
        <v>0</v>
      </c>
      <c r="R171" s="15">
        <f>O171+P171+Q171</f>
        <v>0</v>
      </c>
      <c r="S171" s="9">
        <v>0</v>
      </c>
      <c r="T171" s="10">
        <v>0</v>
      </c>
      <c r="U171" s="10">
        <v>0</v>
      </c>
      <c r="V171" s="15">
        <f>S171+T171+U171</f>
        <v>0</v>
      </c>
      <c r="W171" s="9">
        <v>0</v>
      </c>
      <c r="X171" s="10">
        <v>0</v>
      </c>
      <c r="Y171" s="10">
        <v>0</v>
      </c>
      <c r="Z171" s="15">
        <f>W171+X171+Y171</f>
        <v>0</v>
      </c>
      <c r="AA171" s="9">
        <v>0</v>
      </c>
      <c r="AB171" s="10">
        <v>0</v>
      </c>
      <c r="AC171" s="10">
        <v>0</v>
      </c>
      <c r="AD171" s="15">
        <f>AA171+AB171+AC171</f>
        <v>0</v>
      </c>
      <c r="AE171" s="9">
        <v>0</v>
      </c>
      <c r="AF171" s="10">
        <v>0</v>
      </c>
      <c r="AG171" s="10">
        <v>0</v>
      </c>
      <c r="AH171" s="15">
        <f>AE171+AF171+AG171</f>
        <v>0</v>
      </c>
    </row>
    <row r="172" spans="1:34" x14ac:dyDescent="0.2">
      <c r="A172" s="21" t="s">
        <v>164</v>
      </c>
      <c r="B172" s="3" t="s">
        <v>168</v>
      </c>
      <c r="C172" s="9">
        <v>13</v>
      </c>
      <c r="D172" s="10">
        <v>2</v>
      </c>
      <c r="E172" s="10">
        <v>0</v>
      </c>
      <c r="F172" s="15">
        <f>C172+D172+E172</f>
        <v>15</v>
      </c>
      <c r="G172" s="9">
        <v>0</v>
      </c>
      <c r="H172" s="10">
        <v>0</v>
      </c>
      <c r="I172" s="10">
        <v>12</v>
      </c>
      <c r="J172" s="15">
        <f>G172+H172+I172</f>
        <v>12</v>
      </c>
      <c r="K172" s="9">
        <v>0</v>
      </c>
      <c r="L172" s="10">
        <v>0</v>
      </c>
      <c r="M172" s="10">
        <v>0</v>
      </c>
      <c r="N172" s="15">
        <f>K172+L172+M172</f>
        <v>0</v>
      </c>
      <c r="O172" s="9">
        <v>0</v>
      </c>
      <c r="P172" s="10">
        <v>0</v>
      </c>
      <c r="Q172" s="10">
        <v>0</v>
      </c>
      <c r="R172" s="15">
        <f>O172+P172+Q172</f>
        <v>0</v>
      </c>
      <c r="S172" s="9">
        <v>0</v>
      </c>
      <c r="T172" s="10">
        <v>0</v>
      </c>
      <c r="U172" s="10">
        <v>0</v>
      </c>
      <c r="V172" s="15">
        <f>S172+T172+U172</f>
        <v>0</v>
      </c>
      <c r="W172" s="9">
        <v>1</v>
      </c>
      <c r="X172" s="10">
        <v>0</v>
      </c>
      <c r="Y172" s="10">
        <v>0</v>
      </c>
      <c r="Z172" s="15">
        <f>W172+X172+Y172</f>
        <v>1</v>
      </c>
      <c r="AA172" s="9">
        <v>0</v>
      </c>
      <c r="AB172" s="10">
        <v>0</v>
      </c>
      <c r="AC172" s="10">
        <v>0</v>
      </c>
      <c r="AD172" s="15">
        <f>AA172+AB172+AC172</f>
        <v>0</v>
      </c>
      <c r="AE172" s="9">
        <v>0</v>
      </c>
      <c r="AF172" s="10">
        <v>1</v>
      </c>
      <c r="AG172" s="10">
        <v>0</v>
      </c>
      <c r="AH172" s="15">
        <f>AE172+AF172+AG172</f>
        <v>1</v>
      </c>
    </row>
    <row r="173" spans="1:34" x14ac:dyDescent="0.2">
      <c r="A173" s="21" t="s">
        <v>165</v>
      </c>
      <c r="B173" s="3" t="s">
        <v>169</v>
      </c>
      <c r="C173" s="9">
        <v>0</v>
      </c>
      <c r="D173" s="10">
        <v>1</v>
      </c>
      <c r="E173" s="10">
        <v>0</v>
      </c>
      <c r="F173" s="15">
        <f>C173+D173+E173</f>
        <v>1</v>
      </c>
      <c r="G173" s="9">
        <v>0</v>
      </c>
      <c r="H173" s="10">
        <v>0</v>
      </c>
      <c r="I173" s="10">
        <v>1</v>
      </c>
      <c r="J173" s="15">
        <f>G173+H173+I173</f>
        <v>1</v>
      </c>
      <c r="K173" s="9">
        <v>0</v>
      </c>
      <c r="L173" s="10">
        <v>0</v>
      </c>
      <c r="M173" s="10">
        <v>0</v>
      </c>
      <c r="N173" s="15">
        <f>K173+L173+M173</f>
        <v>0</v>
      </c>
      <c r="O173" s="9">
        <v>0</v>
      </c>
      <c r="P173" s="10">
        <v>0</v>
      </c>
      <c r="Q173" s="10">
        <v>0</v>
      </c>
      <c r="R173" s="15">
        <f>O173+P173+Q173</f>
        <v>0</v>
      </c>
      <c r="S173" s="9">
        <v>0</v>
      </c>
      <c r="T173" s="10">
        <v>0</v>
      </c>
      <c r="U173" s="10">
        <v>0</v>
      </c>
      <c r="V173" s="15">
        <f>S173+T173+U173</f>
        <v>0</v>
      </c>
      <c r="W173" s="9">
        <v>0</v>
      </c>
      <c r="X173" s="10">
        <v>0</v>
      </c>
      <c r="Y173" s="10">
        <v>0</v>
      </c>
      <c r="Z173" s="15">
        <f>W173+X173+Y173</f>
        <v>0</v>
      </c>
      <c r="AA173" s="9">
        <v>0</v>
      </c>
      <c r="AB173" s="10">
        <v>0</v>
      </c>
      <c r="AC173" s="10">
        <v>0</v>
      </c>
      <c r="AD173" s="15">
        <f>AA173+AB173+AC173</f>
        <v>0</v>
      </c>
      <c r="AE173" s="9">
        <v>0</v>
      </c>
      <c r="AF173" s="10">
        <v>0</v>
      </c>
      <c r="AG173" s="10">
        <v>0</v>
      </c>
      <c r="AH173" s="15">
        <f>AE173+AF173+AG173</f>
        <v>0</v>
      </c>
    </row>
    <row r="174" spans="1:34" x14ac:dyDescent="0.2">
      <c r="A174" s="21" t="s">
        <v>166</v>
      </c>
      <c r="B174" s="3" t="s">
        <v>170</v>
      </c>
      <c r="C174" s="9">
        <v>1</v>
      </c>
      <c r="D174" s="10">
        <v>0</v>
      </c>
      <c r="E174" s="10">
        <v>0</v>
      </c>
      <c r="F174" s="15">
        <f>C174+D174+E174</f>
        <v>1</v>
      </c>
      <c r="G174" s="9">
        <v>0</v>
      </c>
      <c r="H174" s="10">
        <v>0</v>
      </c>
      <c r="I174" s="10">
        <v>1</v>
      </c>
      <c r="J174" s="15">
        <f>G174+H174+I174</f>
        <v>1</v>
      </c>
      <c r="K174" s="9">
        <v>0</v>
      </c>
      <c r="L174" s="10">
        <v>0</v>
      </c>
      <c r="M174" s="10">
        <v>0</v>
      </c>
      <c r="N174" s="15">
        <f>K174+L174+M174</f>
        <v>0</v>
      </c>
      <c r="O174" s="9">
        <v>0</v>
      </c>
      <c r="P174" s="10">
        <v>0</v>
      </c>
      <c r="Q174" s="10">
        <v>0</v>
      </c>
      <c r="R174" s="15">
        <f>O174+P174+Q174</f>
        <v>0</v>
      </c>
      <c r="S174" s="9">
        <v>0</v>
      </c>
      <c r="T174" s="10">
        <v>0</v>
      </c>
      <c r="U174" s="10">
        <v>0</v>
      </c>
      <c r="V174" s="15">
        <f>S174+T174+U174</f>
        <v>0</v>
      </c>
      <c r="W174" s="9">
        <v>0</v>
      </c>
      <c r="X174" s="10">
        <v>0</v>
      </c>
      <c r="Y174" s="10">
        <v>0</v>
      </c>
      <c r="Z174" s="15">
        <f>W174+X174+Y174</f>
        <v>0</v>
      </c>
      <c r="AA174" s="9">
        <v>0</v>
      </c>
      <c r="AB174" s="10">
        <v>0</v>
      </c>
      <c r="AC174" s="10">
        <v>0</v>
      </c>
      <c r="AD174" s="15">
        <f>AA174+AB174+AC174</f>
        <v>0</v>
      </c>
      <c r="AE174" s="9">
        <v>0</v>
      </c>
      <c r="AF174" s="10">
        <v>0</v>
      </c>
      <c r="AG174" s="10">
        <v>0</v>
      </c>
      <c r="AH174" s="15">
        <f>AE174+AF174+AG174</f>
        <v>0</v>
      </c>
    </row>
    <row r="175" spans="1:34" x14ac:dyDescent="0.2">
      <c r="A175" s="24"/>
      <c r="B175" s="26" t="s">
        <v>1</v>
      </c>
      <c r="C175" s="13">
        <f t="shared" ref="C175:F175" si="95">SUM(C171:C174)</f>
        <v>14</v>
      </c>
      <c r="D175" s="14">
        <f t="shared" si="95"/>
        <v>3</v>
      </c>
      <c r="E175" s="14">
        <f t="shared" si="95"/>
        <v>0</v>
      </c>
      <c r="F175" s="16">
        <f t="shared" si="95"/>
        <v>17</v>
      </c>
      <c r="G175" s="13">
        <f t="shared" ref="G175:M175" si="96">SUM(G171:G174)</f>
        <v>0</v>
      </c>
      <c r="H175" s="14">
        <f t="shared" si="96"/>
        <v>0</v>
      </c>
      <c r="I175" s="14">
        <f t="shared" si="96"/>
        <v>14</v>
      </c>
      <c r="J175" s="16">
        <f t="shared" si="96"/>
        <v>14</v>
      </c>
      <c r="K175" s="13">
        <f t="shared" si="96"/>
        <v>0</v>
      </c>
      <c r="L175" s="14">
        <f t="shared" si="96"/>
        <v>0</v>
      </c>
      <c r="M175" s="14">
        <f t="shared" si="96"/>
        <v>0</v>
      </c>
      <c r="N175" s="16">
        <f>SUM(N171:N174)</f>
        <v>0</v>
      </c>
      <c r="O175" s="13">
        <f t="shared" ref="O175:V175" si="97">SUM(O171:O174)</f>
        <v>0</v>
      </c>
      <c r="P175" s="14">
        <f t="shared" si="97"/>
        <v>0</v>
      </c>
      <c r="Q175" s="14">
        <f t="shared" si="97"/>
        <v>0</v>
      </c>
      <c r="R175" s="16">
        <f t="shared" si="97"/>
        <v>0</v>
      </c>
      <c r="S175" s="13">
        <f t="shared" si="97"/>
        <v>0</v>
      </c>
      <c r="T175" s="14">
        <f t="shared" si="97"/>
        <v>0</v>
      </c>
      <c r="U175" s="14">
        <f t="shared" si="97"/>
        <v>0</v>
      </c>
      <c r="V175" s="16">
        <f t="shared" si="97"/>
        <v>0</v>
      </c>
      <c r="W175" s="13">
        <f t="shared" ref="W175:AH175" si="98">SUM(W171:W174)</f>
        <v>1</v>
      </c>
      <c r="X175" s="14">
        <f t="shared" si="98"/>
        <v>0</v>
      </c>
      <c r="Y175" s="14">
        <f t="shared" si="98"/>
        <v>0</v>
      </c>
      <c r="Z175" s="16">
        <f t="shared" si="98"/>
        <v>1</v>
      </c>
      <c r="AA175" s="13">
        <f t="shared" si="98"/>
        <v>0</v>
      </c>
      <c r="AB175" s="14">
        <f t="shared" si="98"/>
        <v>0</v>
      </c>
      <c r="AC175" s="14">
        <f t="shared" si="98"/>
        <v>0</v>
      </c>
      <c r="AD175" s="16">
        <f t="shared" si="98"/>
        <v>0</v>
      </c>
      <c r="AE175" s="13">
        <f t="shared" si="98"/>
        <v>0</v>
      </c>
      <c r="AF175" s="14">
        <f t="shared" si="98"/>
        <v>1</v>
      </c>
      <c r="AG175" s="14">
        <f t="shared" si="98"/>
        <v>0</v>
      </c>
      <c r="AH175" s="16">
        <f t="shared" si="98"/>
        <v>1</v>
      </c>
    </row>
    <row r="176" spans="1:34" x14ac:dyDescent="0.2">
      <c r="C176" s="9"/>
      <c r="F176" s="11"/>
      <c r="G176" s="9"/>
      <c r="J176" s="11"/>
      <c r="K176" s="9"/>
      <c r="N176" s="11"/>
      <c r="O176" s="9"/>
      <c r="R176" s="11"/>
      <c r="S176" s="9"/>
      <c r="V176" s="11"/>
      <c r="W176" s="9"/>
      <c r="Z176" s="11"/>
      <c r="AA176" s="9"/>
      <c r="AD176" s="11"/>
      <c r="AE176" s="9"/>
      <c r="AH176" s="11"/>
    </row>
    <row r="177" spans="2:34" x14ac:dyDescent="0.2">
      <c r="C177" s="41" t="s">
        <v>293</v>
      </c>
      <c r="D177" s="42"/>
      <c r="E177" s="42"/>
      <c r="F177" s="43"/>
      <c r="G177" s="41" t="str">
        <f>G4</f>
        <v>Calendar Year 2016</v>
      </c>
      <c r="H177" s="42"/>
      <c r="I177" s="42"/>
      <c r="J177" s="43"/>
      <c r="K177" s="41" t="s">
        <v>221</v>
      </c>
      <c r="L177" s="42"/>
      <c r="M177" s="42"/>
      <c r="N177" s="43"/>
      <c r="O177" s="41" t="s">
        <v>216</v>
      </c>
      <c r="P177" s="42"/>
      <c r="Q177" s="42"/>
      <c r="R177" s="43"/>
      <c r="S177" s="41" t="s">
        <v>206</v>
      </c>
      <c r="T177" s="42"/>
      <c r="U177" s="42"/>
      <c r="V177" s="43"/>
      <c r="W177" s="41" t="s">
        <v>199</v>
      </c>
      <c r="X177" s="42"/>
      <c r="Y177" s="42"/>
      <c r="Z177" s="43"/>
      <c r="AA177" s="41" t="s">
        <v>195</v>
      </c>
      <c r="AB177" s="42"/>
      <c r="AC177" s="42"/>
      <c r="AD177" s="43"/>
      <c r="AE177" s="41" t="s">
        <v>174</v>
      </c>
      <c r="AF177" s="42"/>
      <c r="AG177" s="42"/>
      <c r="AH177" s="43"/>
    </row>
    <row r="178" spans="2:34" x14ac:dyDescent="0.2">
      <c r="B178" s="2" t="s">
        <v>3</v>
      </c>
      <c r="C178" s="7" t="s">
        <v>294</v>
      </c>
      <c r="D178" s="8" t="s">
        <v>295</v>
      </c>
      <c r="E178" s="8" t="s">
        <v>296</v>
      </c>
      <c r="F178" s="17" t="s">
        <v>4</v>
      </c>
      <c r="G178" s="7" t="s">
        <v>271</v>
      </c>
      <c r="H178" s="8" t="s">
        <v>272</v>
      </c>
      <c r="I178" s="8" t="s">
        <v>273</v>
      </c>
      <c r="J178" s="17" t="s">
        <v>4</v>
      </c>
      <c r="K178" s="7" t="s">
        <v>222</v>
      </c>
      <c r="L178" s="8" t="s">
        <v>223</v>
      </c>
      <c r="M178" s="8" t="s">
        <v>224</v>
      </c>
      <c r="N178" s="17" t="s">
        <v>4</v>
      </c>
      <c r="O178" s="7" t="s">
        <v>217</v>
      </c>
      <c r="P178" s="8" t="s">
        <v>218</v>
      </c>
      <c r="Q178" s="8" t="s">
        <v>219</v>
      </c>
      <c r="R178" s="17" t="s">
        <v>4</v>
      </c>
      <c r="S178" s="7" t="s">
        <v>207</v>
      </c>
      <c r="T178" s="8" t="s">
        <v>208</v>
      </c>
      <c r="U178" s="8" t="s">
        <v>209</v>
      </c>
      <c r="V178" s="17" t="s">
        <v>4</v>
      </c>
      <c r="W178" s="7" t="s">
        <v>200</v>
      </c>
      <c r="X178" s="8" t="s">
        <v>201</v>
      </c>
      <c r="Y178" s="8" t="s">
        <v>202</v>
      </c>
      <c r="Z178" s="17" t="s">
        <v>4</v>
      </c>
      <c r="AA178" s="7" t="s">
        <v>196</v>
      </c>
      <c r="AB178" s="8" t="s">
        <v>197</v>
      </c>
      <c r="AC178" s="8" t="s">
        <v>198</v>
      </c>
      <c r="AD178" s="17" t="s">
        <v>4</v>
      </c>
      <c r="AE178" s="7" t="s">
        <v>175</v>
      </c>
      <c r="AF178" s="8" t="s">
        <v>176</v>
      </c>
      <c r="AG178" s="8" t="s">
        <v>177</v>
      </c>
      <c r="AH178" s="17" t="s">
        <v>4</v>
      </c>
    </row>
    <row r="179" spans="2:34" x14ac:dyDescent="0.2">
      <c r="C179" s="9">
        <f>C11+C29+C54+C63+C78+C86+C96+C104+C146+C152+C166+C175</f>
        <v>684</v>
      </c>
      <c r="D179" s="10">
        <f>D11+D29+D54+D63+D78+D86+D96+D104+D146+D152+D166+D175</f>
        <v>127</v>
      </c>
      <c r="E179" s="10">
        <f>E11+E29+E54+E63+E78+E86+E96+E104+E146+E152+E166+E175</f>
        <v>0</v>
      </c>
      <c r="F179" s="11">
        <f>F11+F29+F54+F63+F78+F86+F96+F104+F146+F152+F166+F175</f>
        <v>811</v>
      </c>
      <c r="G179" s="9">
        <f>G11+G29+G54+G63+G78+G86+G96+G104+G146+G152+G166+G175</f>
        <v>710</v>
      </c>
      <c r="H179" s="10">
        <f>H11+H29+H54+H63+H78+H86+H96+H104+H146+H152+H166+H175</f>
        <v>100</v>
      </c>
      <c r="I179" s="10">
        <f>I11+I29+I54+I63+I78+I86+I96+I104+I146+I152+I166+I175</f>
        <v>286</v>
      </c>
      <c r="J179" s="11">
        <f>J11+J29+J54+J63+J78+J86+J96+J104+J146+J152+J166+J175</f>
        <v>1096</v>
      </c>
      <c r="K179" s="9">
        <f>K11+K29+K54+K63+K78+K86+K96+K104+K146+K152+K166+K175</f>
        <v>819</v>
      </c>
      <c r="L179" s="10">
        <f>L11+L29+L54+L63+L78+L86+L96+L104+L146+L152+L166+L175</f>
        <v>167</v>
      </c>
      <c r="M179" s="10">
        <f>M11+M29+M54+M63+M78+M86+M96+M104+M146+M152+M166+M175</f>
        <v>390</v>
      </c>
      <c r="N179" s="11">
        <f>N11+N29+N54+N63+N78+N86+N96+N104+N146+N152+N166+N175</f>
        <v>1376</v>
      </c>
      <c r="O179" s="9">
        <f>O11+O29+O54+O63+O78+O86+O96+O104+O146+O152+O166+O175</f>
        <v>849</v>
      </c>
      <c r="P179" s="10">
        <f>P11+P29+P54+P63+P78+P86+P96+P104+P146+P152+P166+P175</f>
        <v>150</v>
      </c>
      <c r="Q179" s="10">
        <f>Q11+Q29+Q54+Q63+Q78+Q86+Q96+Q104+Q146+Q152+Q166+Q175</f>
        <v>372</v>
      </c>
      <c r="R179" s="11">
        <f>R11+R29+R54+R63+R78+R86+R96+R104+R146+R152+R166+R175</f>
        <v>1366</v>
      </c>
      <c r="S179" s="9">
        <f>S11+S29+S54+S63+S78+S86+S96+S104+S146+S152+S166+S175</f>
        <v>667</v>
      </c>
      <c r="T179" s="10">
        <f>T11+T29+T54+T63+T78+T86+T96+T104+T146+T152+T166+T175</f>
        <v>153</v>
      </c>
      <c r="U179" s="10">
        <f>U11+U29+U54+U63+U78+U86+U96+U104+U146+U152+U166+U175</f>
        <v>354</v>
      </c>
      <c r="V179" s="11">
        <f>V11+V29+V54+V63+V78+V86+V96+V104+V146+V152+V166+V175</f>
        <v>1174</v>
      </c>
      <c r="W179" s="9">
        <f>W11+W29+W54+W63+W78+W86+W96+W104+W146+W152+W166+W175</f>
        <v>718</v>
      </c>
      <c r="X179" s="10">
        <f>X11+X29+X54+X63+X78+X86+X96+X104+X146+X152+X166+X175</f>
        <v>139</v>
      </c>
      <c r="Y179" s="10">
        <f>Y11+Y29+Y54+Y63+Y78+Y86+Y96+Y104+Y146+Y152+Y166+Y175</f>
        <v>290</v>
      </c>
      <c r="Z179" s="11">
        <f>Z11+Z29+Z54+Z63+Z78+Z86+Z96+Z104+Z146+Z152+Z166+Z175</f>
        <v>1146</v>
      </c>
      <c r="AA179" s="9">
        <f>AA11+AA29+AA54+AA63+AA78+AA86+AA96+AA104+AA146+AA152+AA166+AA175</f>
        <v>616</v>
      </c>
      <c r="AB179" s="10">
        <f>AB11+AB29+AB54+AB63+AB78+AB86+AB96+AB104+AB146+AB152+AB166+AB175</f>
        <v>134</v>
      </c>
      <c r="AC179" s="10">
        <f>AC11+AC29+AC54+AC63+AC78+AC86+AC96+AC104+AC146+AC152+AC166+AC175</f>
        <v>245</v>
      </c>
      <c r="AD179" s="11">
        <f>AD11+AD29+AD54+AD63+AD78+AD86+AD96+AD104+AD146+AD152+AD166+AD175</f>
        <v>994</v>
      </c>
      <c r="AE179" s="9">
        <f>AE11+AE29+AE54+AE63+AE78+AE86+AE96+AE104+AE146+AE152+AE166+AE175</f>
        <v>614</v>
      </c>
      <c r="AF179" s="10">
        <f>AF11+AF29+AF54+AF63+AF78+AF86+AF96+AF104+AF146+AF152+AF166+AF175</f>
        <v>125</v>
      </c>
      <c r="AG179" s="10">
        <f>AG11+AG29+AG54+AG63+AG78+AG86+AG96+AG104+AG146+AG152+AG166+AG175</f>
        <v>243</v>
      </c>
      <c r="AH179" s="11">
        <f>AH11+AH29+AH54+AH63+AH78+AH86+AH96+AH104+AH146+AH152+AH166+AH175</f>
        <v>982</v>
      </c>
    </row>
  </sheetData>
  <mergeCells count="104">
    <mergeCell ref="K4:N4"/>
    <mergeCell ref="K56:N56"/>
    <mergeCell ref="K169:N169"/>
    <mergeCell ref="O177:R177"/>
    <mergeCell ref="O4:R4"/>
    <mergeCell ref="O56:R56"/>
    <mergeCell ref="AE169:AH169"/>
    <mergeCell ref="O80:R80"/>
    <mergeCell ref="AE177:AH177"/>
    <mergeCell ref="AA177:AD177"/>
    <mergeCell ref="AA4:AD4"/>
    <mergeCell ref="AA56:AD56"/>
    <mergeCell ref="AA169:AD169"/>
    <mergeCell ref="AA80:AD80"/>
    <mergeCell ref="AE80:AH80"/>
    <mergeCell ref="AE148:AH148"/>
    <mergeCell ref="AE4:AH4"/>
    <mergeCell ref="O169:R169"/>
    <mergeCell ref="O65:R65"/>
    <mergeCell ref="AE56:AH56"/>
    <mergeCell ref="AE88:AH88"/>
    <mergeCell ref="AE106:AH106"/>
    <mergeCell ref="AE98:AH98"/>
    <mergeCell ref="O98:R98"/>
    <mergeCell ref="S80:V80"/>
    <mergeCell ref="W80:Z80"/>
    <mergeCell ref="G4:J4"/>
    <mergeCell ref="G56:J56"/>
    <mergeCell ref="G169:J169"/>
    <mergeCell ref="AA13:AD13"/>
    <mergeCell ref="AE13:AH13"/>
    <mergeCell ref="W31:Z31"/>
    <mergeCell ref="AA31:AD31"/>
    <mergeCell ref="AE31:AH31"/>
    <mergeCell ref="G98:J98"/>
    <mergeCell ref="K98:N98"/>
    <mergeCell ref="S4:V4"/>
    <mergeCell ref="S56:V56"/>
    <mergeCell ref="S169:V169"/>
    <mergeCell ref="S65:V65"/>
    <mergeCell ref="W65:Z65"/>
    <mergeCell ref="S98:V98"/>
    <mergeCell ref="W98:Z98"/>
    <mergeCell ref="W4:Z4"/>
    <mergeCell ref="W56:Z56"/>
    <mergeCell ref="W169:Z169"/>
    <mergeCell ref="AA65:AD65"/>
    <mergeCell ref="AE65:AH65"/>
    <mergeCell ref="AA98:AD98"/>
    <mergeCell ref="AE154:AH154"/>
    <mergeCell ref="G177:J177"/>
    <mergeCell ref="G13:J13"/>
    <mergeCell ref="K13:N13"/>
    <mergeCell ref="O13:R13"/>
    <mergeCell ref="S13:V13"/>
    <mergeCell ref="W13:Z13"/>
    <mergeCell ref="G31:J31"/>
    <mergeCell ref="K31:N31"/>
    <mergeCell ref="O31:R31"/>
    <mergeCell ref="S31:V31"/>
    <mergeCell ref="S177:V177"/>
    <mergeCell ref="W177:Z177"/>
    <mergeCell ref="G65:J65"/>
    <mergeCell ref="K65:N65"/>
    <mergeCell ref="G80:J80"/>
    <mergeCell ref="K80:N80"/>
    <mergeCell ref="K177:N177"/>
    <mergeCell ref="G106:J106"/>
    <mergeCell ref="K106:N106"/>
    <mergeCell ref="O106:R106"/>
    <mergeCell ref="S106:V106"/>
    <mergeCell ref="W106:Z106"/>
    <mergeCell ref="AA106:AD106"/>
    <mergeCell ref="G88:J88"/>
    <mergeCell ref="K88:N88"/>
    <mergeCell ref="O88:R88"/>
    <mergeCell ref="S88:V88"/>
    <mergeCell ref="W88:Z88"/>
    <mergeCell ref="AA88:AD88"/>
    <mergeCell ref="G154:J154"/>
    <mergeCell ref="K154:N154"/>
    <mergeCell ref="O154:R154"/>
    <mergeCell ref="S154:V154"/>
    <mergeCell ref="W154:Z154"/>
    <mergeCell ref="AA154:AD154"/>
    <mergeCell ref="G148:J148"/>
    <mergeCell ref="K148:N148"/>
    <mergeCell ref="O148:R148"/>
    <mergeCell ref="S148:V148"/>
    <mergeCell ref="W148:Z148"/>
    <mergeCell ref="AA148:AD148"/>
    <mergeCell ref="C177:F177"/>
    <mergeCell ref="C88:F88"/>
    <mergeCell ref="C98:F98"/>
    <mergeCell ref="C106:F106"/>
    <mergeCell ref="C148:F148"/>
    <mergeCell ref="C154:F154"/>
    <mergeCell ref="C169:F169"/>
    <mergeCell ref="C4:F4"/>
    <mergeCell ref="C13:F13"/>
    <mergeCell ref="C31:F31"/>
    <mergeCell ref="C56:F56"/>
    <mergeCell ref="C65:F65"/>
    <mergeCell ref="C80:F8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Centers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Radlowski</dc:creator>
  <cp:lastModifiedBy>Windows User</cp:lastModifiedBy>
  <dcterms:created xsi:type="dcterms:W3CDTF">2007-03-14T17:53:41Z</dcterms:created>
  <dcterms:modified xsi:type="dcterms:W3CDTF">2018-03-14T19:33:51Z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-1008758482</vt:i4>
  </property>
  <property fmtid="{D5CDD505-2E9C-101B-9397-08002B2CF9AE}" pid="3" name="_EmailSubject">
    <vt:lpwstr>updates for web</vt:lpwstr>
  </property>
  <property fmtid="{D5CDD505-2E9C-101B-9397-08002B2CF9AE}" pid="4" name="_AuthorEmail">
    <vt:lpwstr>mradlowski@mvcc.edu</vt:lpwstr>
  </property>
  <property fmtid="{D5CDD505-2E9C-101B-9397-08002B2CF9AE}" pid="5" name="_AuthorEmailDisplayName">
    <vt:lpwstr>Mark Radlowski</vt:lpwstr>
  </property>
  <property fmtid="{D5CDD505-2E9C-101B-9397-08002B2CF9AE}" pid="6" name="_ReviewingToolsShownOnce">
    <vt:lpwstr/>
  </property>
  <property fmtid="{D5CDD505-2E9C-101B-9397-08002B2CF9AE}" pid="7" name="WorkbookGuid">
    <vt:lpwstr>12950757-8030-4475-bfb6-1e3a5f883f19</vt:lpwstr>
  </property>
</Properties>
</file>