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HRPayroll\FLSA\"/>
    </mc:Choice>
  </mc:AlternateContent>
  <workbookProtection lockStructure="1"/>
  <bookViews>
    <workbookView xWindow="6720" yWindow="0" windowWidth="23040" windowHeight="10320"/>
  </bookViews>
  <sheets>
    <sheet name="Instructions" sheetId="12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</sheets>
  <definedNames>
    <definedName name="_xlnm.Print_Area" localSheetId="1">'1'!$A$1:$X$37</definedName>
    <definedName name="_xlnm.Print_Area" localSheetId="10">'10'!$A$1:$X$37</definedName>
    <definedName name="_xlnm.Print_Area" localSheetId="2">'2'!$A$1:$X$37</definedName>
    <definedName name="_xlnm.Print_Area" localSheetId="3">'3'!$A$1:$X$37</definedName>
    <definedName name="_xlnm.Print_Area" localSheetId="4">'4'!$A$1:$X$37</definedName>
    <definedName name="_xlnm.Print_Area" localSheetId="5">'5'!$A$1:$X$37</definedName>
    <definedName name="_xlnm.Print_Area" localSheetId="6">'6'!$A$1:$X$37</definedName>
    <definedName name="_xlnm.Print_Area" localSheetId="7">'7'!$A$1:$X$37</definedName>
    <definedName name="_xlnm.Print_Area" localSheetId="8">'8'!$A$1:$X$37</definedName>
    <definedName name="_xlnm.Print_Area" localSheetId="9">'9'!$A$1:$X$37</definedName>
    <definedName name="_xlnm.Print_Area" localSheetId="0">Instructions!$A$1:$A$26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1" l="1"/>
  <c r="S8" i="11"/>
  <c r="S25" i="10"/>
  <c r="S8" i="10"/>
  <c r="S25" i="9"/>
  <c r="S8" i="9"/>
  <c r="S25" i="8"/>
  <c r="S8" i="8"/>
  <c r="S25" i="7"/>
  <c r="S8" i="7"/>
  <c r="S25" i="6"/>
  <c r="S8" i="6"/>
  <c r="S25" i="5"/>
  <c r="S8" i="5"/>
  <c r="S25" i="4"/>
  <c r="S8" i="4"/>
  <c r="S25" i="3"/>
  <c r="S8" i="3"/>
  <c r="S25" i="2"/>
  <c r="S8" i="2"/>
  <c r="P34" i="11"/>
  <c r="P33" i="11"/>
  <c r="P32" i="11"/>
  <c r="P31" i="11"/>
  <c r="E31" i="11"/>
  <c r="I30" i="11"/>
  <c r="O28" i="11" s="1"/>
  <c r="Q28" i="11" s="1"/>
  <c r="H29" i="11"/>
  <c r="H31" i="11" s="1"/>
  <c r="G29" i="11"/>
  <c r="G31" i="11" s="1"/>
  <c r="F29" i="11"/>
  <c r="F31" i="11" s="1"/>
  <c r="E29" i="11"/>
  <c r="D29" i="11"/>
  <c r="D31" i="11" s="1"/>
  <c r="C29" i="11"/>
  <c r="C31" i="11" s="1"/>
  <c r="B29" i="11"/>
  <c r="B31" i="11" s="1"/>
  <c r="P28" i="11"/>
  <c r="I28" i="11"/>
  <c r="O34" i="11" s="1"/>
  <c r="Q34" i="11" s="1"/>
  <c r="I27" i="11"/>
  <c r="O33" i="11" s="1"/>
  <c r="Q33" i="11" s="1"/>
  <c r="I26" i="11"/>
  <c r="O32" i="11" s="1"/>
  <c r="Q32" i="11" s="1"/>
  <c r="I25" i="11"/>
  <c r="O31" i="11" s="1"/>
  <c r="Q31" i="11" s="1"/>
  <c r="P24" i="11"/>
  <c r="I24" i="11"/>
  <c r="O24" i="11" s="1"/>
  <c r="Q24" i="11" s="1"/>
  <c r="P23" i="11"/>
  <c r="I23" i="11"/>
  <c r="I29" i="11" s="1"/>
  <c r="P17" i="11"/>
  <c r="P16" i="11"/>
  <c r="P15" i="11"/>
  <c r="P14" i="11"/>
  <c r="I14" i="11"/>
  <c r="O11" i="11" s="1"/>
  <c r="Q11" i="11" s="1"/>
  <c r="H13" i="11"/>
  <c r="H15" i="11" s="1"/>
  <c r="G13" i="11"/>
  <c r="G15" i="11" s="1"/>
  <c r="F13" i="11"/>
  <c r="F15" i="11" s="1"/>
  <c r="E13" i="11"/>
  <c r="E15" i="11" s="1"/>
  <c r="D13" i="11"/>
  <c r="D15" i="11" s="1"/>
  <c r="C13" i="11"/>
  <c r="C15" i="11" s="1"/>
  <c r="B13" i="11"/>
  <c r="B15" i="11" s="1"/>
  <c r="I12" i="11"/>
  <c r="O17" i="11" s="1"/>
  <c r="Q17" i="11" s="1"/>
  <c r="P11" i="11"/>
  <c r="I11" i="11"/>
  <c r="K27" i="11" s="1"/>
  <c r="I10" i="11"/>
  <c r="K26" i="11" s="1"/>
  <c r="I9" i="11"/>
  <c r="O14" i="11" s="1"/>
  <c r="Q14" i="11" s="1"/>
  <c r="I8" i="11"/>
  <c r="K24" i="11" s="1"/>
  <c r="P7" i="11"/>
  <c r="O7" i="11"/>
  <c r="Q7" i="11" s="1"/>
  <c r="I7" i="11"/>
  <c r="P6" i="11"/>
  <c r="O6" i="11"/>
  <c r="B5" i="11"/>
  <c r="C5" i="11" s="1"/>
  <c r="D5" i="11" s="1"/>
  <c r="E5" i="11" s="1"/>
  <c r="F5" i="11" s="1"/>
  <c r="G5" i="11" s="1"/>
  <c r="H5" i="11" s="1"/>
  <c r="B21" i="11" s="1"/>
  <c r="C21" i="11" s="1"/>
  <c r="D21" i="11" s="1"/>
  <c r="E21" i="11" s="1"/>
  <c r="F21" i="11" s="1"/>
  <c r="G21" i="11" s="1"/>
  <c r="H21" i="11" s="1"/>
  <c r="P34" i="10"/>
  <c r="P33" i="10"/>
  <c r="P32" i="10"/>
  <c r="P31" i="10"/>
  <c r="D31" i="10"/>
  <c r="I30" i="10"/>
  <c r="O28" i="10" s="1"/>
  <c r="Q28" i="10" s="1"/>
  <c r="H29" i="10"/>
  <c r="H31" i="10" s="1"/>
  <c r="G29" i="10"/>
  <c r="G31" i="10" s="1"/>
  <c r="F29" i="10"/>
  <c r="F31" i="10" s="1"/>
  <c r="E29" i="10"/>
  <c r="E31" i="10" s="1"/>
  <c r="D29" i="10"/>
  <c r="C29" i="10"/>
  <c r="C31" i="10" s="1"/>
  <c r="B29" i="10"/>
  <c r="B31" i="10" s="1"/>
  <c r="P28" i="10"/>
  <c r="I28" i="10"/>
  <c r="O34" i="10" s="1"/>
  <c r="Q34" i="10" s="1"/>
  <c r="I27" i="10"/>
  <c r="O33" i="10" s="1"/>
  <c r="Q33" i="10" s="1"/>
  <c r="I26" i="10"/>
  <c r="O32" i="10" s="1"/>
  <c r="Q32" i="10" s="1"/>
  <c r="I25" i="10"/>
  <c r="O31" i="10" s="1"/>
  <c r="Q31" i="10" s="1"/>
  <c r="P24" i="10"/>
  <c r="I24" i="10"/>
  <c r="O24" i="10" s="1"/>
  <c r="Q24" i="10" s="1"/>
  <c r="P23" i="10"/>
  <c r="I23" i="10"/>
  <c r="P17" i="10"/>
  <c r="P16" i="10"/>
  <c r="P15" i="10"/>
  <c r="P14" i="10"/>
  <c r="I14" i="10"/>
  <c r="K30" i="10" s="1"/>
  <c r="H13" i="10"/>
  <c r="H15" i="10" s="1"/>
  <c r="G13" i="10"/>
  <c r="G15" i="10" s="1"/>
  <c r="F13" i="10"/>
  <c r="F15" i="10" s="1"/>
  <c r="E13" i="10"/>
  <c r="E15" i="10" s="1"/>
  <c r="D13" i="10"/>
  <c r="D15" i="10" s="1"/>
  <c r="C13" i="10"/>
  <c r="C15" i="10" s="1"/>
  <c r="B13" i="10"/>
  <c r="B15" i="10" s="1"/>
  <c r="I12" i="10"/>
  <c r="O17" i="10" s="1"/>
  <c r="Q17" i="10" s="1"/>
  <c r="P11" i="10"/>
  <c r="I11" i="10"/>
  <c r="K27" i="10" s="1"/>
  <c r="I10" i="10"/>
  <c r="K26" i="10" s="1"/>
  <c r="I9" i="10"/>
  <c r="O14" i="10" s="1"/>
  <c r="Q14" i="10" s="1"/>
  <c r="I8" i="10"/>
  <c r="P7" i="10"/>
  <c r="I7" i="10"/>
  <c r="K23" i="10" s="1"/>
  <c r="P6" i="10"/>
  <c r="B5" i="10"/>
  <c r="C5" i="10" s="1"/>
  <c r="D5" i="10" s="1"/>
  <c r="E5" i="10" s="1"/>
  <c r="F5" i="10" s="1"/>
  <c r="G5" i="10" s="1"/>
  <c r="H5" i="10" s="1"/>
  <c r="B21" i="10" s="1"/>
  <c r="C21" i="10" s="1"/>
  <c r="D21" i="10" s="1"/>
  <c r="E21" i="10" s="1"/>
  <c r="F21" i="10" s="1"/>
  <c r="G21" i="10" s="1"/>
  <c r="H21" i="10" s="1"/>
  <c r="P34" i="9"/>
  <c r="P33" i="9"/>
  <c r="P32" i="9"/>
  <c r="P31" i="9"/>
  <c r="D31" i="9"/>
  <c r="I30" i="9"/>
  <c r="O28" i="9" s="1"/>
  <c r="Q28" i="9" s="1"/>
  <c r="H29" i="9"/>
  <c r="H31" i="9" s="1"/>
  <c r="G29" i="9"/>
  <c r="G31" i="9" s="1"/>
  <c r="F29" i="9"/>
  <c r="F31" i="9" s="1"/>
  <c r="E29" i="9"/>
  <c r="E31" i="9" s="1"/>
  <c r="D29" i="9"/>
  <c r="C29" i="9"/>
  <c r="C31" i="9" s="1"/>
  <c r="B29" i="9"/>
  <c r="B31" i="9" s="1"/>
  <c r="P28" i="9"/>
  <c r="I28" i="9"/>
  <c r="O34" i="9" s="1"/>
  <c r="Q34" i="9" s="1"/>
  <c r="I27" i="9"/>
  <c r="O33" i="9" s="1"/>
  <c r="Q33" i="9" s="1"/>
  <c r="I26" i="9"/>
  <c r="O32" i="9" s="1"/>
  <c r="Q32" i="9" s="1"/>
  <c r="I25" i="9"/>
  <c r="O31" i="9" s="1"/>
  <c r="Q31" i="9" s="1"/>
  <c r="P24" i="9"/>
  <c r="O24" i="9"/>
  <c r="Q24" i="9" s="1"/>
  <c r="I24" i="9"/>
  <c r="P23" i="9"/>
  <c r="I23" i="9"/>
  <c r="P17" i="9"/>
  <c r="P16" i="9"/>
  <c r="P15" i="9"/>
  <c r="P14" i="9"/>
  <c r="I14" i="9"/>
  <c r="K30" i="9" s="1"/>
  <c r="H13" i="9"/>
  <c r="H15" i="9" s="1"/>
  <c r="G13" i="9"/>
  <c r="G15" i="9" s="1"/>
  <c r="F13" i="9"/>
  <c r="F15" i="9" s="1"/>
  <c r="E13" i="9"/>
  <c r="E15" i="9" s="1"/>
  <c r="D13" i="9"/>
  <c r="D15" i="9" s="1"/>
  <c r="C13" i="9"/>
  <c r="C15" i="9" s="1"/>
  <c r="B13" i="9"/>
  <c r="B15" i="9" s="1"/>
  <c r="I12" i="9"/>
  <c r="O17" i="9" s="1"/>
  <c r="Q17" i="9" s="1"/>
  <c r="P11" i="9"/>
  <c r="I11" i="9"/>
  <c r="K27" i="9" s="1"/>
  <c r="I10" i="9"/>
  <c r="K26" i="9" s="1"/>
  <c r="I9" i="9"/>
  <c r="O14" i="9" s="1"/>
  <c r="Q14" i="9" s="1"/>
  <c r="I8" i="9"/>
  <c r="K24" i="9" s="1"/>
  <c r="P7" i="9"/>
  <c r="I7" i="9"/>
  <c r="P6" i="9"/>
  <c r="O6" i="9"/>
  <c r="B5" i="9"/>
  <c r="C5" i="9" s="1"/>
  <c r="D5" i="9" s="1"/>
  <c r="E5" i="9" s="1"/>
  <c r="F5" i="9" s="1"/>
  <c r="G5" i="9" s="1"/>
  <c r="H5" i="9" s="1"/>
  <c r="B21" i="9" s="1"/>
  <c r="C21" i="9" s="1"/>
  <c r="D21" i="9" s="1"/>
  <c r="E21" i="9" s="1"/>
  <c r="F21" i="9" s="1"/>
  <c r="G21" i="9" s="1"/>
  <c r="H21" i="9" s="1"/>
  <c r="P34" i="8"/>
  <c r="P33" i="8"/>
  <c r="P32" i="8"/>
  <c r="P31" i="8"/>
  <c r="E31" i="8"/>
  <c r="I30" i="8"/>
  <c r="O28" i="8" s="1"/>
  <c r="Q28" i="8" s="1"/>
  <c r="H29" i="8"/>
  <c r="H31" i="8" s="1"/>
  <c r="G29" i="8"/>
  <c r="G31" i="8" s="1"/>
  <c r="F29" i="8"/>
  <c r="F31" i="8" s="1"/>
  <c r="E29" i="8"/>
  <c r="D29" i="8"/>
  <c r="D31" i="8" s="1"/>
  <c r="C29" i="8"/>
  <c r="C31" i="8" s="1"/>
  <c r="B29" i="8"/>
  <c r="B31" i="8" s="1"/>
  <c r="P28" i="8"/>
  <c r="I28" i="8"/>
  <c r="O34" i="8" s="1"/>
  <c r="Q34" i="8" s="1"/>
  <c r="I27" i="8"/>
  <c r="O33" i="8" s="1"/>
  <c r="Q33" i="8" s="1"/>
  <c r="I26" i="8"/>
  <c r="O32" i="8" s="1"/>
  <c r="Q32" i="8" s="1"/>
  <c r="I25" i="8"/>
  <c r="O31" i="8" s="1"/>
  <c r="Q31" i="8" s="1"/>
  <c r="P24" i="8"/>
  <c r="I24" i="8"/>
  <c r="O24" i="8" s="1"/>
  <c r="Q24" i="8" s="1"/>
  <c r="P23" i="8"/>
  <c r="I23" i="8"/>
  <c r="P17" i="8"/>
  <c r="P16" i="8"/>
  <c r="P15" i="8"/>
  <c r="P14" i="8"/>
  <c r="I14" i="8"/>
  <c r="O11" i="8" s="1"/>
  <c r="Q11" i="8" s="1"/>
  <c r="H13" i="8"/>
  <c r="H15" i="8" s="1"/>
  <c r="G13" i="8"/>
  <c r="G15" i="8" s="1"/>
  <c r="F13" i="8"/>
  <c r="F15" i="8" s="1"/>
  <c r="E13" i="8"/>
  <c r="E15" i="8" s="1"/>
  <c r="D13" i="8"/>
  <c r="D15" i="8" s="1"/>
  <c r="C13" i="8"/>
  <c r="C15" i="8" s="1"/>
  <c r="B13" i="8"/>
  <c r="B15" i="8" s="1"/>
  <c r="I12" i="8"/>
  <c r="O17" i="8" s="1"/>
  <c r="Q17" i="8" s="1"/>
  <c r="P11" i="8"/>
  <c r="I11" i="8"/>
  <c r="K27" i="8" s="1"/>
  <c r="I10" i="8"/>
  <c r="K26" i="8" s="1"/>
  <c r="I9" i="8"/>
  <c r="O14" i="8" s="1"/>
  <c r="Q14" i="8" s="1"/>
  <c r="I8" i="8"/>
  <c r="P7" i="8"/>
  <c r="I7" i="8"/>
  <c r="K23" i="8" s="1"/>
  <c r="P6" i="8"/>
  <c r="O6" i="8"/>
  <c r="B5" i="8"/>
  <c r="C5" i="8" s="1"/>
  <c r="D5" i="8" s="1"/>
  <c r="E5" i="8" s="1"/>
  <c r="F5" i="8" s="1"/>
  <c r="G5" i="8" s="1"/>
  <c r="H5" i="8" s="1"/>
  <c r="B21" i="8" s="1"/>
  <c r="C21" i="8" s="1"/>
  <c r="D21" i="8" s="1"/>
  <c r="E21" i="8" s="1"/>
  <c r="F21" i="8" s="1"/>
  <c r="G21" i="8" s="1"/>
  <c r="H21" i="8" s="1"/>
  <c r="P34" i="7"/>
  <c r="P33" i="7"/>
  <c r="P32" i="7"/>
  <c r="P31" i="7"/>
  <c r="D31" i="7"/>
  <c r="I30" i="7"/>
  <c r="O28" i="7" s="1"/>
  <c r="Q28" i="7" s="1"/>
  <c r="H29" i="7"/>
  <c r="H31" i="7" s="1"/>
  <c r="G29" i="7"/>
  <c r="G31" i="7" s="1"/>
  <c r="F29" i="7"/>
  <c r="F31" i="7" s="1"/>
  <c r="E29" i="7"/>
  <c r="E31" i="7" s="1"/>
  <c r="D29" i="7"/>
  <c r="C29" i="7"/>
  <c r="C31" i="7" s="1"/>
  <c r="B29" i="7"/>
  <c r="B31" i="7" s="1"/>
  <c r="P28" i="7"/>
  <c r="I28" i="7"/>
  <c r="O34" i="7" s="1"/>
  <c r="Q34" i="7" s="1"/>
  <c r="I27" i="7"/>
  <c r="O33" i="7" s="1"/>
  <c r="Q33" i="7" s="1"/>
  <c r="I26" i="7"/>
  <c r="O32" i="7" s="1"/>
  <c r="Q32" i="7" s="1"/>
  <c r="I25" i="7"/>
  <c r="O31" i="7" s="1"/>
  <c r="Q31" i="7" s="1"/>
  <c r="P24" i="7"/>
  <c r="O24" i="7"/>
  <c r="Q24" i="7" s="1"/>
  <c r="I24" i="7"/>
  <c r="P23" i="7"/>
  <c r="I23" i="7"/>
  <c r="P17" i="7"/>
  <c r="P16" i="7"/>
  <c r="P15" i="7"/>
  <c r="P14" i="7"/>
  <c r="I14" i="7"/>
  <c r="O11" i="7" s="1"/>
  <c r="Q11" i="7" s="1"/>
  <c r="H13" i="7"/>
  <c r="H15" i="7" s="1"/>
  <c r="G13" i="7"/>
  <c r="G15" i="7" s="1"/>
  <c r="F13" i="7"/>
  <c r="F15" i="7" s="1"/>
  <c r="E13" i="7"/>
  <c r="E15" i="7" s="1"/>
  <c r="D13" i="7"/>
  <c r="D15" i="7" s="1"/>
  <c r="C13" i="7"/>
  <c r="C15" i="7" s="1"/>
  <c r="B13" i="7"/>
  <c r="B15" i="7" s="1"/>
  <c r="I12" i="7"/>
  <c r="O17" i="7" s="1"/>
  <c r="Q17" i="7" s="1"/>
  <c r="P11" i="7"/>
  <c r="I11" i="7"/>
  <c r="K27" i="7" s="1"/>
  <c r="I10" i="7"/>
  <c r="K26" i="7" s="1"/>
  <c r="I9" i="7"/>
  <c r="O14" i="7" s="1"/>
  <c r="Q14" i="7" s="1"/>
  <c r="I8" i="7"/>
  <c r="K24" i="7" s="1"/>
  <c r="P7" i="7"/>
  <c r="I7" i="7"/>
  <c r="P6" i="7"/>
  <c r="O6" i="7"/>
  <c r="B5" i="7"/>
  <c r="C5" i="7" s="1"/>
  <c r="D5" i="7" s="1"/>
  <c r="E5" i="7" s="1"/>
  <c r="F5" i="7" s="1"/>
  <c r="G5" i="7" s="1"/>
  <c r="H5" i="7" s="1"/>
  <c r="B21" i="7" s="1"/>
  <c r="C21" i="7" s="1"/>
  <c r="D21" i="7" s="1"/>
  <c r="E21" i="7" s="1"/>
  <c r="F21" i="7" s="1"/>
  <c r="G21" i="7" s="1"/>
  <c r="H21" i="7" s="1"/>
  <c r="P34" i="6"/>
  <c r="P33" i="6"/>
  <c r="P32" i="6"/>
  <c r="P31" i="6"/>
  <c r="G31" i="6"/>
  <c r="F31" i="6"/>
  <c r="I30" i="6"/>
  <c r="O28" i="6" s="1"/>
  <c r="Q28" i="6" s="1"/>
  <c r="H29" i="6"/>
  <c r="H31" i="6" s="1"/>
  <c r="G29" i="6"/>
  <c r="F29" i="6"/>
  <c r="E29" i="6"/>
  <c r="E31" i="6" s="1"/>
  <c r="D29" i="6"/>
  <c r="D31" i="6" s="1"/>
  <c r="C29" i="6"/>
  <c r="C31" i="6" s="1"/>
  <c r="B29" i="6"/>
  <c r="B31" i="6" s="1"/>
  <c r="P28" i="6"/>
  <c r="I28" i="6"/>
  <c r="O34" i="6" s="1"/>
  <c r="Q34" i="6" s="1"/>
  <c r="I27" i="6"/>
  <c r="O33" i="6" s="1"/>
  <c r="Q33" i="6" s="1"/>
  <c r="I26" i="6"/>
  <c r="I25" i="6"/>
  <c r="O31" i="6" s="1"/>
  <c r="Q31" i="6" s="1"/>
  <c r="P24" i="6"/>
  <c r="I24" i="6"/>
  <c r="O24" i="6" s="1"/>
  <c r="Q24" i="6" s="1"/>
  <c r="P23" i="6"/>
  <c r="O23" i="6"/>
  <c r="Q23" i="6" s="1"/>
  <c r="Q25" i="6" s="1"/>
  <c r="I23" i="6"/>
  <c r="P17" i="6"/>
  <c r="P16" i="6"/>
  <c r="P15" i="6"/>
  <c r="P14" i="6"/>
  <c r="I14" i="6"/>
  <c r="K30" i="6" s="1"/>
  <c r="H13" i="6"/>
  <c r="H15" i="6" s="1"/>
  <c r="G13" i="6"/>
  <c r="G15" i="6" s="1"/>
  <c r="F13" i="6"/>
  <c r="F15" i="6" s="1"/>
  <c r="E13" i="6"/>
  <c r="E15" i="6" s="1"/>
  <c r="D13" i="6"/>
  <c r="D15" i="6" s="1"/>
  <c r="C13" i="6"/>
  <c r="C15" i="6" s="1"/>
  <c r="B13" i="6"/>
  <c r="B15" i="6" s="1"/>
  <c r="I12" i="6"/>
  <c r="O17" i="6" s="1"/>
  <c r="Q17" i="6" s="1"/>
  <c r="P11" i="6"/>
  <c r="I11" i="6"/>
  <c r="O16" i="6" s="1"/>
  <c r="Q16" i="6" s="1"/>
  <c r="I10" i="6"/>
  <c r="O15" i="6" s="1"/>
  <c r="Q15" i="6" s="1"/>
  <c r="I9" i="6"/>
  <c r="I8" i="6"/>
  <c r="O7" i="6" s="1"/>
  <c r="Q7" i="6" s="1"/>
  <c r="P7" i="6"/>
  <c r="I7" i="6"/>
  <c r="K23" i="6" s="1"/>
  <c r="P6" i="6"/>
  <c r="B5" i="6"/>
  <c r="C5" i="6" s="1"/>
  <c r="D5" i="6" s="1"/>
  <c r="E5" i="6" s="1"/>
  <c r="F5" i="6" s="1"/>
  <c r="G5" i="6" s="1"/>
  <c r="H5" i="6" s="1"/>
  <c r="B21" i="6" s="1"/>
  <c r="C21" i="6" s="1"/>
  <c r="D21" i="6" s="1"/>
  <c r="E21" i="6" s="1"/>
  <c r="F21" i="6" s="1"/>
  <c r="G21" i="6" s="1"/>
  <c r="H21" i="6" s="1"/>
  <c r="P34" i="5"/>
  <c r="P33" i="5"/>
  <c r="P32" i="5"/>
  <c r="P31" i="5"/>
  <c r="D31" i="5"/>
  <c r="I30" i="5"/>
  <c r="O28" i="5" s="1"/>
  <c r="Q28" i="5" s="1"/>
  <c r="H29" i="5"/>
  <c r="H31" i="5" s="1"/>
  <c r="G29" i="5"/>
  <c r="G31" i="5" s="1"/>
  <c r="F29" i="5"/>
  <c r="F31" i="5" s="1"/>
  <c r="E29" i="5"/>
  <c r="E31" i="5" s="1"/>
  <c r="D29" i="5"/>
  <c r="C29" i="5"/>
  <c r="C31" i="5" s="1"/>
  <c r="B29" i="5"/>
  <c r="B31" i="5" s="1"/>
  <c r="P28" i="5"/>
  <c r="I28" i="5"/>
  <c r="O34" i="5" s="1"/>
  <c r="Q34" i="5" s="1"/>
  <c r="I27" i="5"/>
  <c r="O33" i="5" s="1"/>
  <c r="Q33" i="5" s="1"/>
  <c r="I26" i="5"/>
  <c r="O32" i="5" s="1"/>
  <c r="Q32" i="5" s="1"/>
  <c r="I25" i="5"/>
  <c r="O31" i="5" s="1"/>
  <c r="Q31" i="5" s="1"/>
  <c r="P24" i="5"/>
  <c r="O24" i="5"/>
  <c r="Q24" i="5" s="1"/>
  <c r="I24" i="5"/>
  <c r="P23" i="5"/>
  <c r="I23" i="5"/>
  <c r="P17" i="5"/>
  <c r="P16" i="5"/>
  <c r="P15" i="5"/>
  <c r="P14" i="5"/>
  <c r="I14" i="5"/>
  <c r="O11" i="5" s="1"/>
  <c r="Q11" i="5" s="1"/>
  <c r="H13" i="5"/>
  <c r="H15" i="5" s="1"/>
  <c r="G13" i="5"/>
  <c r="G15" i="5" s="1"/>
  <c r="F13" i="5"/>
  <c r="F15" i="5" s="1"/>
  <c r="E13" i="5"/>
  <c r="E15" i="5" s="1"/>
  <c r="D13" i="5"/>
  <c r="D15" i="5" s="1"/>
  <c r="C13" i="5"/>
  <c r="C15" i="5" s="1"/>
  <c r="B13" i="5"/>
  <c r="B15" i="5" s="1"/>
  <c r="I12" i="5"/>
  <c r="O17" i="5" s="1"/>
  <c r="Q17" i="5" s="1"/>
  <c r="P11" i="5"/>
  <c r="I11" i="5"/>
  <c r="K27" i="5" s="1"/>
  <c r="I10" i="5"/>
  <c r="K26" i="5" s="1"/>
  <c r="I9" i="5"/>
  <c r="O14" i="5" s="1"/>
  <c r="Q14" i="5" s="1"/>
  <c r="I8" i="5"/>
  <c r="K24" i="5" s="1"/>
  <c r="P7" i="5"/>
  <c r="I7" i="5"/>
  <c r="P6" i="5"/>
  <c r="B5" i="5"/>
  <c r="C5" i="5" s="1"/>
  <c r="D5" i="5" s="1"/>
  <c r="E5" i="5" s="1"/>
  <c r="F5" i="5" s="1"/>
  <c r="G5" i="5" s="1"/>
  <c r="H5" i="5" s="1"/>
  <c r="B21" i="5" s="1"/>
  <c r="C21" i="5" s="1"/>
  <c r="D21" i="5" s="1"/>
  <c r="E21" i="5" s="1"/>
  <c r="F21" i="5" s="1"/>
  <c r="G21" i="5" s="1"/>
  <c r="H21" i="5" s="1"/>
  <c r="P34" i="4"/>
  <c r="P33" i="4"/>
  <c r="P32" i="4"/>
  <c r="P31" i="4"/>
  <c r="E31" i="4"/>
  <c r="D31" i="4"/>
  <c r="I30" i="4"/>
  <c r="O28" i="4" s="1"/>
  <c r="Q28" i="4" s="1"/>
  <c r="H29" i="4"/>
  <c r="H31" i="4" s="1"/>
  <c r="G29" i="4"/>
  <c r="G31" i="4" s="1"/>
  <c r="F29" i="4"/>
  <c r="F31" i="4" s="1"/>
  <c r="E29" i="4"/>
  <c r="D29" i="4"/>
  <c r="C29" i="4"/>
  <c r="C31" i="4" s="1"/>
  <c r="B29" i="4"/>
  <c r="B31" i="4" s="1"/>
  <c r="P28" i="4"/>
  <c r="I28" i="4"/>
  <c r="O34" i="4" s="1"/>
  <c r="Q34" i="4" s="1"/>
  <c r="I27" i="4"/>
  <c r="O33" i="4" s="1"/>
  <c r="Q33" i="4" s="1"/>
  <c r="I26" i="4"/>
  <c r="O32" i="4" s="1"/>
  <c r="Q32" i="4" s="1"/>
  <c r="I25" i="4"/>
  <c r="O31" i="4" s="1"/>
  <c r="Q31" i="4" s="1"/>
  <c r="P24" i="4"/>
  <c r="O24" i="4"/>
  <c r="Q24" i="4" s="1"/>
  <c r="I24" i="4"/>
  <c r="P23" i="4"/>
  <c r="I23" i="4"/>
  <c r="P17" i="4"/>
  <c r="P16" i="4"/>
  <c r="P15" i="4"/>
  <c r="P14" i="4"/>
  <c r="I14" i="4"/>
  <c r="O11" i="4" s="1"/>
  <c r="Q11" i="4" s="1"/>
  <c r="H13" i="4"/>
  <c r="H15" i="4" s="1"/>
  <c r="G13" i="4"/>
  <c r="G15" i="4" s="1"/>
  <c r="F13" i="4"/>
  <c r="F15" i="4" s="1"/>
  <c r="E13" i="4"/>
  <c r="E15" i="4" s="1"/>
  <c r="D13" i="4"/>
  <c r="D15" i="4" s="1"/>
  <c r="C13" i="4"/>
  <c r="C15" i="4" s="1"/>
  <c r="B13" i="4"/>
  <c r="B15" i="4" s="1"/>
  <c r="I12" i="4"/>
  <c r="O17" i="4" s="1"/>
  <c r="Q17" i="4" s="1"/>
  <c r="P11" i="4"/>
  <c r="I11" i="4"/>
  <c r="K27" i="4" s="1"/>
  <c r="I10" i="4"/>
  <c r="K26" i="4" s="1"/>
  <c r="I9" i="4"/>
  <c r="O14" i="4" s="1"/>
  <c r="Q14" i="4" s="1"/>
  <c r="I8" i="4"/>
  <c r="K24" i="4" s="1"/>
  <c r="P7" i="4"/>
  <c r="O7" i="4"/>
  <c r="Q7" i="4" s="1"/>
  <c r="I7" i="4"/>
  <c r="P6" i="4"/>
  <c r="O6" i="4"/>
  <c r="B5" i="4"/>
  <c r="C5" i="4" s="1"/>
  <c r="D5" i="4" s="1"/>
  <c r="E5" i="4" s="1"/>
  <c r="F5" i="4" s="1"/>
  <c r="G5" i="4" s="1"/>
  <c r="H5" i="4" s="1"/>
  <c r="B21" i="4" s="1"/>
  <c r="C21" i="4" s="1"/>
  <c r="D21" i="4" s="1"/>
  <c r="E21" i="4" s="1"/>
  <c r="F21" i="4" s="1"/>
  <c r="G21" i="4" s="1"/>
  <c r="H21" i="4" s="1"/>
  <c r="P34" i="3"/>
  <c r="P33" i="3"/>
  <c r="P32" i="3"/>
  <c r="P31" i="3"/>
  <c r="I30" i="3"/>
  <c r="O28" i="3" s="1"/>
  <c r="Q28" i="3" s="1"/>
  <c r="H29" i="3"/>
  <c r="H31" i="3" s="1"/>
  <c r="G29" i="3"/>
  <c r="G31" i="3" s="1"/>
  <c r="F29" i="3"/>
  <c r="F31" i="3" s="1"/>
  <c r="E29" i="3"/>
  <c r="E31" i="3" s="1"/>
  <c r="D29" i="3"/>
  <c r="D31" i="3" s="1"/>
  <c r="C29" i="3"/>
  <c r="C31" i="3" s="1"/>
  <c r="B29" i="3"/>
  <c r="B31" i="3" s="1"/>
  <c r="P28" i="3"/>
  <c r="I28" i="3"/>
  <c r="O34" i="3" s="1"/>
  <c r="Q34" i="3" s="1"/>
  <c r="I27" i="3"/>
  <c r="O33" i="3" s="1"/>
  <c r="Q33" i="3" s="1"/>
  <c r="I26" i="3"/>
  <c r="O32" i="3" s="1"/>
  <c r="Q32" i="3" s="1"/>
  <c r="I25" i="3"/>
  <c r="O31" i="3" s="1"/>
  <c r="Q31" i="3" s="1"/>
  <c r="P24" i="3"/>
  <c r="I24" i="3"/>
  <c r="O24" i="3" s="1"/>
  <c r="Q24" i="3" s="1"/>
  <c r="P23" i="3"/>
  <c r="I23" i="3"/>
  <c r="P17" i="3"/>
  <c r="P16" i="3"/>
  <c r="P15" i="3"/>
  <c r="P14" i="3"/>
  <c r="I14" i="3"/>
  <c r="O11" i="3" s="1"/>
  <c r="Q11" i="3" s="1"/>
  <c r="H13" i="3"/>
  <c r="H15" i="3" s="1"/>
  <c r="G13" i="3"/>
  <c r="G15" i="3" s="1"/>
  <c r="F13" i="3"/>
  <c r="F15" i="3" s="1"/>
  <c r="E13" i="3"/>
  <c r="E15" i="3" s="1"/>
  <c r="D13" i="3"/>
  <c r="D15" i="3" s="1"/>
  <c r="C13" i="3"/>
  <c r="C15" i="3" s="1"/>
  <c r="B13" i="3"/>
  <c r="B15" i="3" s="1"/>
  <c r="I12" i="3"/>
  <c r="O17" i="3" s="1"/>
  <c r="Q17" i="3" s="1"/>
  <c r="P11" i="3"/>
  <c r="I11" i="3"/>
  <c r="K27" i="3" s="1"/>
  <c r="I10" i="3"/>
  <c r="K26" i="3" s="1"/>
  <c r="I9" i="3"/>
  <c r="O14" i="3" s="1"/>
  <c r="Q14" i="3" s="1"/>
  <c r="I8" i="3"/>
  <c r="P7" i="3"/>
  <c r="O7" i="3"/>
  <c r="Q7" i="3" s="1"/>
  <c r="I7" i="3"/>
  <c r="K23" i="3" s="1"/>
  <c r="P6" i="3"/>
  <c r="O6" i="3"/>
  <c r="B5" i="3"/>
  <c r="C5" i="3" s="1"/>
  <c r="D5" i="3" s="1"/>
  <c r="E5" i="3" s="1"/>
  <c r="F5" i="3" s="1"/>
  <c r="G5" i="3" s="1"/>
  <c r="H5" i="3" s="1"/>
  <c r="B21" i="3" s="1"/>
  <c r="C21" i="3" s="1"/>
  <c r="D21" i="3" s="1"/>
  <c r="E21" i="3" s="1"/>
  <c r="F21" i="3" s="1"/>
  <c r="G21" i="3" s="1"/>
  <c r="H21" i="3" s="1"/>
  <c r="P32" i="2"/>
  <c r="P15" i="2"/>
  <c r="I26" i="2"/>
  <c r="O32" i="2" s="1"/>
  <c r="Q32" i="2" s="1"/>
  <c r="I10" i="2"/>
  <c r="O15" i="2" s="1"/>
  <c r="Q15" i="2" s="1"/>
  <c r="I31" i="6" l="1"/>
  <c r="I29" i="4"/>
  <c r="I29" i="5"/>
  <c r="K25" i="6"/>
  <c r="I29" i="7"/>
  <c r="K28" i="8"/>
  <c r="I29" i="9"/>
  <c r="K23" i="11"/>
  <c r="K23" i="4"/>
  <c r="K24" i="10"/>
  <c r="I29" i="10"/>
  <c r="K24" i="3"/>
  <c r="I29" i="3"/>
  <c r="K23" i="5"/>
  <c r="K28" i="5"/>
  <c r="K23" i="7"/>
  <c r="K28" i="7"/>
  <c r="K24" i="8"/>
  <c r="I29" i="8"/>
  <c r="K23" i="9"/>
  <c r="O11" i="6"/>
  <c r="Q11" i="6" s="1"/>
  <c r="K26" i="6"/>
  <c r="O8" i="7"/>
  <c r="O8" i="8"/>
  <c r="S6" i="8" s="1"/>
  <c r="O12" i="8" s="1"/>
  <c r="O8" i="3"/>
  <c r="S6" i="3" s="1"/>
  <c r="O12" i="3" s="1"/>
  <c r="K28" i="3"/>
  <c r="O8" i="4"/>
  <c r="K28" i="4"/>
  <c r="O6" i="6"/>
  <c r="I15" i="6"/>
  <c r="O16" i="9"/>
  <c r="Q16" i="9" s="1"/>
  <c r="K28" i="10"/>
  <c r="O8" i="11"/>
  <c r="S6" i="11" s="1"/>
  <c r="O12" i="11" s="1"/>
  <c r="K28" i="11"/>
  <c r="O16" i="5"/>
  <c r="Q16" i="5" s="1"/>
  <c r="K27" i="6"/>
  <c r="O16" i="7"/>
  <c r="Q16" i="7" s="1"/>
  <c r="O16" i="8"/>
  <c r="Q16" i="8" s="1"/>
  <c r="O16" i="3"/>
  <c r="Q16" i="3" s="1"/>
  <c r="O16" i="4"/>
  <c r="Q16" i="4" s="1"/>
  <c r="O7" i="5"/>
  <c r="Q7" i="5" s="1"/>
  <c r="O7" i="7"/>
  <c r="Q7" i="7" s="1"/>
  <c r="O7" i="8"/>
  <c r="Q7" i="8" s="1"/>
  <c r="O16" i="10"/>
  <c r="Q16" i="10" s="1"/>
  <c r="O16" i="11"/>
  <c r="Q16" i="11" s="1"/>
  <c r="I15" i="11"/>
  <c r="I31" i="11"/>
  <c r="I13" i="11"/>
  <c r="O15" i="11"/>
  <c r="Q15" i="11" s="1"/>
  <c r="K25" i="11"/>
  <c r="K30" i="11"/>
  <c r="Q6" i="11"/>
  <c r="Q8" i="11" s="1"/>
  <c r="O23" i="11"/>
  <c r="I15" i="10"/>
  <c r="I31" i="10"/>
  <c r="O6" i="10"/>
  <c r="I13" i="10"/>
  <c r="O7" i="10"/>
  <c r="Q7" i="10" s="1"/>
  <c r="O11" i="10"/>
  <c r="Q11" i="10" s="1"/>
  <c r="O23" i="10"/>
  <c r="O15" i="10"/>
  <c r="Q15" i="10" s="1"/>
  <c r="K25" i="10"/>
  <c r="O8" i="9"/>
  <c r="I15" i="9"/>
  <c r="I31" i="9"/>
  <c r="I13" i="9"/>
  <c r="K28" i="9"/>
  <c r="O15" i="9"/>
  <c r="Q15" i="9" s="1"/>
  <c r="K25" i="9"/>
  <c r="Q6" i="9"/>
  <c r="Q8" i="9" s="1"/>
  <c r="O11" i="9"/>
  <c r="Q11" i="9" s="1"/>
  <c r="O23" i="9"/>
  <c r="O7" i="9"/>
  <c r="Q7" i="9" s="1"/>
  <c r="I15" i="8"/>
  <c r="I31" i="8"/>
  <c r="I13" i="8"/>
  <c r="O15" i="8"/>
  <c r="Q15" i="8" s="1"/>
  <c r="K25" i="8"/>
  <c r="K29" i="8" s="1"/>
  <c r="K30" i="8"/>
  <c r="Q6" i="8"/>
  <c r="O23" i="8"/>
  <c r="S6" i="7"/>
  <c r="O12" i="7" s="1"/>
  <c r="I15" i="7"/>
  <c r="I31" i="7"/>
  <c r="I13" i="7"/>
  <c r="O15" i="7"/>
  <c r="Q15" i="7" s="1"/>
  <c r="K25" i="7"/>
  <c r="K30" i="7"/>
  <c r="Q6" i="7"/>
  <c r="Q8" i="7" s="1"/>
  <c r="O23" i="7"/>
  <c r="S24" i="6"/>
  <c r="O14" i="6"/>
  <c r="Q14" i="6" s="1"/>
  <c r="O25" i="6"/>
  <c r="O32" i="6"/>
  <c r="Q32" i="6" s="1"/>
  <c r="K24" i="6"/>
  <c r="I29" i="6"/>
  <c r="I13" i="6"/>
  <c r="K28" i="6"/>
  <c r="I15" i="5"/>
  <c r="I31" i="5"/>
  <c r="O6" i="5"/>
  <c r="I13" i="5"/>
  <c r="K25" i="5"/>
  <c r="K29" i="5" s="1"/>
  <c r="K30" i="5"/>
  <c r="O23" i="5"/>
  <c r="O15" i="5"/>
  <c r="Q15" i="5" s="1"/>
  <c r="S6" i="4"/>
  <c r="O12" i="4" s="1"/>
  <c r="I15" i="4"/>
  <c r="I31" i="4"/>
  <c r="I13" i="4"/>
  <c r="O15" i="4"/>
  <c r="Q15" i="4" s="1"/>
  <c r="K25" i="4"/>
  <c r="K30" i="4"/>
  <c r="Q6" i="4"/>
  <c r="Q8" i="4" s="1"/>
  <c r="O23" i="4"/>
  <c r="I15" i="3"/>
  <c r="I31" i="3"/>
  <c r="I13" i="3"/>
  <c r="O15" i="3"/>
  <c r="Q15" i="3" s="1"/>
  <c r="K25" i="3"/>
  <c r="K29" i="3" s="1"/>
  <c r="K31" i="3" s="1"/>
  <c r="K30" i="3"/>
  <c r="Q6" i="3"/>
  <c r="Q8" i="3" s="1"/>
  <c r="O23" i="3"/>
  <c r="K26" i="2"/>
  <c r="P34" i="2"/>
  <c r="P33" i="2"/>
  <c r="P31" i="2"/>
  <c r="P28" i="2"/>
  <c r="P24" i="2"/>
  <c r="P23" i="2"/>
  <c r="P17" i="2"/>
  <c r="P16" i="2"/>
  <c r="P14" i="2"/>
  <c r="P7" i="2"/>
  <c r="P6" i="2"/>
  <c r="P11" i="2"/>
  <c r="K29" i="4" l="1"/>
  <c r="K31" i="4" s="1"/>
  <c r="K29" i="7"/>
  <c r="K29" i="9"/>
  <c r="K31" i="9" s="1"/>
  <c r="K29" i="11"/>
  <c r="K31" i="11" s="1"/>
  <c r="K31" i="8"/>
  <c r="K31" i="5"/>
  <c r="K31" i="7"/>
  <c r="Q6" i="6"/>
  <c r="Q8" i="6" s="1"/>
  <c r="S7" i="6" s="1"/>
  <c r="O8" i="6"/>
  <c r="K29" i="10"/>
  <c r="K31" i="10" s="1"/>
  <c r="K29" i="6"/>
  <c r="K31" i="6" s="1"/>
  <c r="Q8" i="8"/>
  <c r="O25" i="11"/>
  <c r="Q23" i="11"/>
  <c r="Q25" i="11" s="1"/>
  <c r="S7" i="11"/>
  <c r="S9" i="11" s="1"/>
  <c r="P12" i="11" s="1"/>
  <c r="O18" i="11"/>
  <c r="O8" i="10"/>
  <c r="Q6" i="10"/>
  <c r="Q8" i="10" s="1"/>
  <c r="Q23" i="10"/>
  <c r="Q25" i="10" s="1"/>
  <c r="O25" i="10"/>
  <c r="S7" i="9"/>
  <c r="S6" i="9"/>
  <c r="O12" i="9" s="1"/>
  <c r="O18" i="9"/>
  <c r="O25" i="9"/>
  <c r="Q23" i="9"/>
  <c r="Q25" i="9" s="1"/>
  <c r="O25" i="8"/>
  <c r="Q23" i="8"/>
  <c r="Q25" i="8" s="1"/>
  <c r="S7" i="8"/>
  <c r="S9" i="8" s="1"/>
  <c r="P12" i="8" s="1"/>
  <c r="O18" i="8"/>
  <c r="O25" i="7"/>
  <c r="Q23" i="7"/>
  <c r="Q25" i="7" s="1"/>
  <c r="S7" i="7"/>
  <c r="S9" i="7" s="1"/>
  <c r="P12" i="7" s="1"/>
  <c r="O18" i="7"/>
  <c r="S23" i="6"/>
  <c r="O29" i="6" s="1"/>
  <c r="O35" i="6"/>
  <c r="O25" i="5"/>
  <c r="Q23" i="5"/>
  <c r="Q25" i="5" s="1"/>
  <c r="O8" i="5"/>
  <c r="Q6" i="5"/>
  <c r="Q8" i="5" s="1"/>
  <c r="O25" i="4"/>
  <c r="Q23" i="4"/>
  <c r="Q25" i="4" s="1"/>
  <c r="S7" i="4"/>
  <c r="S9" i="4" s="1"/>
  <c r="P12" i="4" s="1"/>
  <c r="O18" i="4"/>
  <c r="O25" i="3"/>
  <c r="Q23" i="3"/>
  <c r="Q25" i="3" s="1"/>
  <c r="S7" i="3"/>
  <c r="S9" i="3" s="1"/>
  <c r="P12" i="3" s="1"/>
  <c r="O18" i="3"/>
  <c r="I30" i="2"/>
  <c r="O28" i="2" s="1"/>
  <c r="Q28" i="2" s="1"/>
  <c r="H29" i="2"/>
  <c r="H31" i="2" s="1"/>
  <c r="G29" i="2"/>
  <c r="G31" i="2" s="1"/>
  <c r="F29" i="2"/>
  <c r="F31" i="2" s="1"/>
  <c r="E29" i="2"/>
  <c r="E31" i="2" s="1"/>
  <c r="D29" i="2"/>
  <c r="D31" i="2" s="1"/>
  <c r="C29" i="2"/>
  <c r="C31" i="2" s="1"/>
  <c r="B29" i="2"/>
  <c r="B31" i="2" s="1"/>
  <c r="I28" i="2"/>
  <c r="O34" i="2" s="1"/>
  <c r="Q34" i="2" s="1"/>
  <c r="I27" i="2"/>
  <c r="O33" i="2" s="1"/>
  <c r="Q33" i="2" s="1"/>
  <c r="I25" i="2"/>
  <c r="O31" i="2" s="1"/>
  <c r="Q31" i="2" s="1"/>
  <c r="I24" i="2"/>
  <c r="O24" i="2" s="1"/>
  <c r="Q24" i="2" s="1"/>
  <c r="I23" i="2"/>
  <c r="C15" i="2"/>
  <c r="I14" i="2"/>
  <c r="O11" i="2" s="1"/>
  <c r="Q11" i="2" s="1"/>
  <c r="H13" i="2"/>
  <c r="H15" i="2" s="1"/>
  <c r="G13" i="2"/>
  <c r="G15" i="2" s="1"/>
  <c r="F13" i="2"/>
  <c r="F15" i="2" s="1"/>
  <c r="E13" i="2"/>
  <c r="E15" i="2" s="1"/>
  <c r="D13" i="2"/>
  <c r="D15" i="2" s="1"/>
  <c r="C13" i="2"/>
  <c r="B13" i="2"/>
  <c r="B15" i="2" s="1"/>
  <c r="I12" i="2"/>
  <c r="I11" i="2"/>
  <c r="I9" i="2"/>
  <c r="O14" i="2" s="1"/>
  <c r="Q14" i="2" s="1"/>
  <c r="I8" i="2"/>
  <c r="I7" i="2"/>
  <c r="O6" i="2" s="1"/>
  <c r="B5" i="2"/>
  <c r="C5" i="2" s="1"/>
  <c r="D5" i="2" s="1"/>
  <c r="E5" i="2" s="1"/>
  <c r="F5" i="2" s="1"/>
  <c r="G5" i="2" s="1"/>
  <c r="H5" i="2" s="1"/>
  <c r="B21" i="2" s="1"/>
  <c r="C21" i="2" s="1"/>
  <c r="D21" i="2" s="1"/>
  <c r="E21" i="2" s="1"/>
  <c r="F21" i="2" s="1"/>
  <c r="G21" i="2" s="1"/>
  <c r="H21" i="2" s="1"/>
  <c r="S26" i="6" l="1"/>
  <c r="P29" i="6" s="1"/>
  <c r="S9" i="9"/>
  <c r="P12" i="9" s="1"/>
  <c r="S6" i="6"/>
  <c r="O12" i="6" s="1"/>
  <c r="O18" i="6"/>
  <c r="O37" i="6" s="1"/>
  <c r="Q12" i="11"/>
  <c r="Q18" i="11" s="1"/>
  <c r="S24" i="11"/>
  <c r="O35" i="11"/>
  <c r="O37" i="11" s="1"/>
  <c r="S23" i="11"/>
  <c r="O29" i="11" s="1"/>
  <c r="S24" i="10"/>
  <c r="S7" i="10"/>
  <c r="O35" i="10"/>
  <c r="S23" i="10"/>
  <c r="O29" i="10" s="1"/>
  <c r="S6" i="10"/>
  <c r="O12" i="10" s="1"/>
  <c r="O18" i="10"/>
  <c r="S24" i="9"/>
  <c r="S26" i="9" s="1"/>
  <c r="P29" i="9" s="1"/>
  <c r="O35" i="9"/>
  <c r="O37" i="9" s="1"/>
  <c r="S23" i="9"/>
  <c r="O29" i="9" s="1"/>
  <c r="Q12" i="8"/>
  <c r="Q18" i="8" s="1"/>
  <c r="S24" i="8"/>
  <c r="O35" i="8"/>
  <c r="O37" i="8" s="1"/>
  <c r="S23" i="8"/>
  <c r="O29" i="8" s="1"/>
  <c r="Q12" i="7"/>
  <c r="Q18" i="7" s="1"/>
  <c r="S24" i="7"/>
  <c r="O35" i="7"/>
  <c r="O37" i="7" s="1"/>
  <c r="S23" i="7"/>
  <c r="O29" i="7" s="1"/>
  <c r="Q29" i="6"/>
  <c r="Q35" i="6" s="1"/>
  <c r="S6" i="5"/>
  <c r="O12" i="5" s="1"/>
  <c r="O18" i="5"/>
  <c r="S7" i="5"/>
  <c r="S24" i="5"/>
  <c r="O35" i="5"/>
  <c r="S23" i="5"/>
  <c r="O29" i="5" s="1"/>
  <c r="Q12" i="4"/>
  <c r="Q18" i="4" s="1"/>
  <c r="S24" i="4"/>
  <c r="O35" i="4"/>
  <c r="O37" i="4" s="1"/>
  <c r="S23" i="4"/>
  <c r="O29" i="4" s="1"/>
  <c r="Q12" i="3"/>
  <c r="Q18" i="3" s="1"/>
  <c r="S24" i="3"/>
  <c r="O37" i="3"/>
  <c r="O35" i="3"/>
  <c r="S23" i="3"/>
  <c r="O29" i="3" s="1"/>
  <c r="K24" i="2"/>
  <c r="K27" i="2"/>
  <c r="K28" i="2"/>
  <c r="I29" i="2"/>
  <c r="I31" i="2"/>
  <c r="O23" i="2"/>
  <c r="Q23" i="2" s="1"/>
  <c r="Q25" i="2" s="1"/>
  <c r="Q6" i="2"/>
  <c r="I15" i="2"/>
  <c r="O25" i="2"/>
  <c r="O35" i="2" s="1"/>
  <c r="K25" i="2"/>
  <c r="K30" i="2"/>
  <c r="I13" i="2"/>
  <c r="O16" i="2"/>
  <c r="Q16" i="2" s="1"/>
  <c r="K23" i="2"/>
  <c r="O7" i="2"/>
  <c r="Q7" i="2" s="1"/>
  <c r="O17" i="2"/>
  <c r="Q17" i="2" s="1"/>
  <c r="S26" i="10" l="1"/>
  <c r="P29" i="10" s="1"/>
  <c r="O37" i="10"/>
  <c r="S26" i="5"/>
  <c r="P29" i="5" s="1"/>
  <c r="Q29" i="10"/>
  <c r="Q35" i="10" s="1"/>
  <c r="S9" i="10"/>
  <c r="P12" i="10" s="1"/>
  <c r="Q12" i="9"/>
  <c r="Q18" i="9" s="1"/>
  <c r="S9" i="6"/>
  <c r="P12" i="6" s="1"/>
  <c r="S26" i="11"/>
  <c r="P29" i="11" s="1"/>
  <c r="Q12" i="10"/>
  <c r="Q18" i="10" s="1"/>
  <c r="Q29" i="9"/>
  <c r="Q35" i="9" s="1"/>
  <c r="Q37" i="9" s="1"/>
  <c r="S26" i="8"/>
  <c r="P29" i="8" s="1"/>
  <c r="S26" i="7"/>
  <c r="P29" i="7" s="1"/>
  <c r="S9" i="5"/>
  <c r="P12" i="5" s="1"/>
  <c r="O37" i="5"/>
  <c r="S26" i="4"/>
  <c r="P29" i="4" s="1"/>
  <c r="Q29" i="3"/>
  <c r="Q35" i="3" s="1"/>
  <c r="Q37" i="3" s="1"/>
  <c r="S26" i="3"/>
  <c r="P29" i="3" s="1"/>
  <c r="K29" i="2"/>
  <c r="K31" i="2" s="1"/>
  <c r="S24" i="2"/>
  <c r="Q8" i="2"/>
  <c r="S23" i="2"/>
  <c r="O29" i="2" s="1"/>
  <c r="O8" i="2"/>
  <c r="Q29" i="5" l="1"/>
  <c r="Q35" i="5" s="1"/>
  <c r="Q37" i="10"/>
  <c r="Q12" i="6"/>
  <c r="Q18" i="6" s="1"/>
  <c r="Q37" i="6" s="1"/>
  <c r="Q29" i="11"/>
  <c r="Q35" i="11" s="1"/>
  <c r="Q37" i="11" s="1"/>
  <c r="Q29" i="8"/>
  <c r="Q35" i="8" s="1"/>
  <c r="Q37" i="8" s="1"/>
  <c r="Q29" i="7"/>
  <c r="Q35" i="7" s="1"/>
  <c r="Q37" i="7" s="1"/>
  <c r="Q12" i="5"/>
  <c r="Q18" i="5" s="1"/>
  <c r="Q37" i="5" s="1"/>
  <c r="Q29" i="4"/>
  <c r="Q35" i="4" s="1"/>
  <c r="Q37" i="4" s="1"/>
  <c r="S26" i="2"/>
  <c r="P29" i="2" s="1"/>
  <c r="O18" i="2"/>
  <c r="O37" i="2" s="1"/>
  <c r="S6" i="2"/>
  <c r="O12" i="2" s="1"/>
  <c r="S7" i="2"/>
  <c r="Q29" i="2" l="1"/>
  <c r="Q35" i="2" s="1"/>
  <c r="S9" i="2"/>
  <c r="Q12" i="2" l="1"/>
  <c r="Q18" i="2" s="1"/>
  <c r="Q37" i="2" s="1"/>
  <c r="P12" i="2"/>
</calcChain>
</file>

<file path=xl/sharedStrings.xml><?xml version="1.0" encoding="utf-8"?>
<sst xmlns="http://schemas.openxmlformats.org/spreadsheetml/2006/main" count="819" uniqueCount="59">
  <si>
    <t>Monday</t>
  </si>
  <si>
    <t>Tuesday</t>
  </si>
  <si>
    <t>Wednesday</t>
  </si>
  <si>
    <t>Thursday</t>
  </si>
  <si>
    <t>Friday</t>
  </si>
  <si>
    <t>Saturday</t>
  </si>
  <si>
    <t>Sunday</t>
  </si>
  <si>
    <t>Worked</t>
  </si>
  <si>
    <t>Primary Job Hours</t>
  </si>
  <si>
    <t>Sick</t>
  </si>
  <si>
    <t>Vacation</t>
  </si>
  <si>
    <t>Personal</t>
  </si>
  <si>
    <t>Compensatory</t>
  </si>
  <si>
    <t>Total</t>
  </si>
  <si>
    <t>WEEK 1:</t>
  </si>
  <si>
    <t>WEEK 2:</t>
  </si>
  <si>
    <t>Hourly rate for primary job</t>
  </si>
  <si>
    <t>Overload rate for teaching assignment</t>
  </si>
  <si>
    <t>First day of the payroll period (Monday)</t>
  </si>
  <si>
    <t>Weekly</t>
  </si>
  <si>
    <t>Biweekly</t>
  </si>
  <si>
    <t>Overload Hours</t>
  </si>
  <si>
    <t>Daily Hours Worked</t>
  </si>
  <si>
    <t>Hours over 40</t>
  </si>
  <si>
    <t>TOTAL:</t>
  </si>
  <si>
    <t>(O8+O10) - Hours worked + Overload hours</t>
  </si>
  <si>
    <t>(O23+O25) - Hours worked + Overload hours</t>
  </si>
  <si>
    <t>for hours over 40 worked during the week</t>
  </si>
  <si>
    <t xml:space="preserve"> Worked</t>
  </si>
  <si>
    <t>Hours</t>
  </si>
  <si>
    <t>Rate</t>
  </si>
  <si>
    <t>(S6-40) hours that require the half time compensation</t>
  </si>
  <si>
    <t>(Q8+Q10) - Compensation for hours above</t>
  </si>
  <si>
    <t>(S8/2) - Half of blended hourly rate</t>
  </si>
  <si>
    <t xml:space="preserve">(S7/S6) - Blended hourly rate </t>
  </si>
  <si>
    <t>(Q23+Q25) - Compensation for hours above</t>
  </si>
  <si>
    <t>(S22/S21) - Blended hourly rate</t>
  </si>
  <si>
    <t>(S23/2) - Half of blended hourly rate</t>
  </si>
  <si>
    <t>(S21-40) hours that require the half time compensation</t>
  </si>
  <si>
    <t>Holiday</t>
  </si>
  <si>
    <t>Instructions:</t>
  </si>
  <si>
    <t xml:space="preserve">This Excel file will assist you in determining your approximate compensation based on your </t>
  </si>
  <si>
    <t>primary, non-exempt professional position and your additional hours worked for your</t>
  </si>
  <si>
    <t>overload assignment.</t>
  </si>
  <si>
    <t>highlighted cells to calculate your weekly payroll estimates. Other cells are locked and cannot</t>
  </si>
  <si>
    <t>be updated.</t>
  </si>
  <si>
    <t>primary position at MVCC</t>
  </si>
  <si>
    <t>Repeat the above steps for your second week:</t>
  </si>
  <si>
    <t>Columns B through H and Rows 23 through 28</t>
  </si>
  <si>
    <t>Columns B through H and Row 30</t>
  </si>
  <si>
    <t>You may print this worksheet. The second page will summarize your hours and compensation.</t>
  </si>
  <si>
    <t>Your total compensation for the bi-weekly period will appear in cell Q37.</t>
  </si>
  <si>
    <r>
      <rPr>
        <b/>
        <sz val="11"/>
        <color theme="1"/>
        <rFont val="Calibri"/>
        <family val="2"/>
        <scheme val="minor"/>
      </rPr>
      <t>A1</t>
    </r>
    <r>
      <rPr>
        <sz val="11"/>
        <color theme="1"/>
        <rFont val="Calibri"/>
        <family val="2"/>
        <scheme val="minor"/>
      </rPr>
      <t xml:space="preserve">: Enter the first day of the payroll period. </t>
    </r>
  </si>
  <si>
    <r>
      <rPr>
        <b/>
        <sz val="11"/>
        <color theme="1"/>
        <rFont val="Calibri"/>
        <family val="2"/>
        <scheme val="minor"/>
      </rPr>
      <t>Columns B through H and Rows 7 through 10</t>
    </r>
    <r>
      <rPr>
        <sz val="11"/>
        <color theme="1"/>
        <rFont val="Calibri"/>
        <family val="2"/>
        <scheme val="minor"/>
      </rPr>
      <t xml:space="preserve">: enter the total hours worked/taken for your </t>
    </r>
  </si>
  <si>
    <r>
      <rPr>
        <b/>
        <sz val="11"/>
        <color theme="1"/>
        <rFont val="Calibri"/>
        <family val="2"/>
        <scheme val="minor"/>
      </rPr>
      <t>Columns B through H - Row 14</t>
    </r>
    <r>
      <rPr>
        <sz val="11"/>
        <color theme="1"/>
        <rFont val="Calibri"/>
        <family val="2"/>
        <scheme val="minor"/>
      </rPr>
      <t>: enter the total hours worked for your overload assignment</t>
    </r>
  </si>
  <si>
    <t>There are ten worksheets for your convenience. You must enter information in the yellow</t>
  </si>
  <si>
    <t xml:space="preserve">Please remember this is an approximate calculation for your records. </t>
  </si>
  <si>
    <r>
      <rPr>
        <sz val="11"/>
        <color theme="1"/>
        <rFont val="Wingdings 2"/>
        <family val="1"/>
        <charset val="2"/>
      </rPr>
      <t xml:space="preserve">± </t>
    </r>
    <r>
      <rPr>
        <sz val="11"/>
        <color theme="1"/>
        <rFont val="Calibri"/>
        <family val="2"/>
        <scheme val="minor"/>
      </rPr>
      <t>You may find your hourly rate in SIRS or contact Dianne Head in Payroll at ext. 5554</t>
    </r>
  </si>
  <si>
    <r>
      <rPr>
        <b/>
        <sz val="11"/>
        <color theme="1"/>
        <rFont val="Calibri"/>
        <family val="2"/>
        <scheme val="minor"/>
      </rPr>
      <t>A2</t>
    </r>
    <r>
      <rPr>
        <sz val="11"/>
        <color theme="1"/>
        <rFont val="Calibri"/>
        <family val="2"/>
        <scheme val="minor"/>
      </rPr>
      <t xml:space="preserve">: Enter your hourly rate for your primary position at MVCC </t>
    </r>
    <r>
      <rPr>
        <sz val="11"/>
        <color theme="1"/>
        <rFont val="Wingdings 2"/>
        <family val="1"/>
        <charset val="2"/>
      </rPr>
      <t>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</si>
</sst>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4" fontId="2" fillId="0" borderId="2" xfId="0" applyNumberFormat="1" applyFont="1" applyBorder="1" applyAlignment="1">
      <alignment horizontal="right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164" fontId="2" fillId="2" borderId="3" xfId="1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2" fillId="0" borderId="16" xfId="0" applyFont="1" applyBorder="1"/>
    <xf numFmtId="0" fontId="0" fillId="0" borderId="0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164" fontId="2" fillId="0" borderId="28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29" xfId="0" applyBorder="1"/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0" fillId="3" borderId="31" xfId="0" applyFill="1" applyBorder="1" applyAlignment="1">
      <alignment horizontal="center"/>
    </xf>
    <xf numFmtId="0" fontId="0" fillId="3" borderId="32" xfId="0" applyFill="1" applyBorder="1"/>
    <xf numFmtId="0" fontId="0" fillId="3" borderId="7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3" fillId="0" borderId="25" xfId="0" applyFont="1" applyBorder="1" applyAlignment="1">
      <alignment horizontal="right"/>
    </xf>
    <xf numFmtId="0" fontId="3" fillId="0" borderId="26" xfId="0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4" fillId="0" borderId="0" xfId="0" applyFont="1"/>
    <xf numFmtId="0" fontId="2" fillId="2" borderId="9" xfId="0" applyFont="1" applyFill="1" applyBorder="1"/>
    <xf numFmtId="0" fontId="0" fillId="2" borderId="9" xfId="0" applyFill="1" applyBorder="1"/>
    <xf numFmtId="0" fontId="0" fillId="2" borderId="33" xfId="0" applyFill="1" applyBorder="1"/>
    <xf numFmtId="0" fontId="0" fillId="2" borderId="6" xfId="0" applyFill="1" applyBorder="1"/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zoomScale="120" zoomScaleNormal="120" workbookViewId="0"/>
  </sheetViews>
  <sheetFormatPr defaultRowHeight="15" x14ac:dyDescent="0.25"/>
  <cols>
    <col min="1" max="1" width="84.28515625" bestFit="1" customWidth="1"/>
  </cols>
  <sheetData>
    <row r="1" spans="1:1" ht="21" x14ac:dyDescent="0.35">
      <c r="A1" s="69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6" spans="1:1" x14ac:dyDescent="0.25">
      <c r="A6" t="s">
        <v>55</v>
      </c>
    </row>
    <row r="7" spans="1:1" x14ac:dyDescent="0.25">
      <c r="A7" t="s">
        <v>44</v>
      </c>
    </row>
    <row r="8" spans="1:1" x14ac:dyDescent="0.25">
      <c r="A8" t="s">
        <v>45</v>
      </c>
    </row>
    <row r="10" spans="1:1" x14ac:dyDescent="0.25">
      <c r="A10" s="71" t="s">
        <v>52</v>
      </c>
    </row>
    <row r="11" spans="1:1" x14ac:dyDescent="0.25">
      <c r="A11" s="71" t="s">
        <v>58</v>
      </c>
    </row>
    <row r="12" spans="1:1" x14ac:dyDescent="0.25">
      <c r="A12" s="74" t="s">
        <v>57</v>
      </c>
    </row>
    <row r="14" spans="1:1" x14ac:dyDescent="0.25">
      <c r="A14" s="72" t="s">
        <v>53</v>
      </c>
    </row>
    <row r="15" spans="1:1" x14ac:dyDescent="0.25">
      <c r="A15" s="73" t="s">
        <v>46</v>
      </c>
    </row>
    <row r="17" spans="1:1" x14ac:dyDescent="0.25">
      <c r="A17" s="71" t="s">
        <v>54</v>
      </c>
    </row>
    <row r="19" spans="1:1" x14ac:dyDescent="0.25">
      <c r="A19" t="s">
        <v>47</v>
      </c>
    </row>
    <row r="20" spans="1:1" x14ac:dyDescent="0.25">
      <c r="A20" s="70" t="s">
        <v>48</v>
      </c>
    </row>
    <row r="21" spans="1:1" x14ac:dyDescent="0.25">
      <c r="A21" s="70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6" spans="1:1" x14ac:dyDescent="0.25">
      <c r="A26" t="s">
        <v>56</v>
      </c>
    </row>
  </sheetData>
  <sheetProtection sheet="1" objects="1" scenarios="1"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 activeCell="B1" sqref="B1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42870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42870</v>
      </c>
      <c r="C5" s="7">
        <f>+B5+1</f>
        <v>42871</v>
      </c>
      <c r="D5" s="7">
        <f t="shared" ref="D5:H5" si="0">+C5+1</f>
        <v>42872</v>
      </c>
      <c r="E5" s="7">
        <f t="shared" si="0"/>
        <v>42873</v>
      </c>
      <c r="F5" s="7">
        <f t="shared" si="0"/>
        <v>42874</v>
      </c>
      <c r="G5" s="7">
        <f t="shared" si="0"/>
        <v>42875</v>
      </c>
      <c r="H5" s="7">
        <f t="shared" si="0"/>
        <v>42876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42877</v>
      </c>
      <c r="C21" s="7">
        <f>+B21+1</f>
        <v>42878</v>
      </c>
      <c r="D21" s="7">
        <f t="shared" ref="D21:H21" si="4">+C21+1</f>
        <v>42879</v>
      </c>
      <c r="E21" s="7">
        <f t="shared" si="4"/>
        <v>42880</v>
      </c>
      <c r="F21" s="7">
        <f t="shared" si="4"/>
        <v>42881</v>
      </c>
      <c r="G21" s="7">
        <f t="shared" si="4"/>
        <v>42882</v>
      </c>
      <c r="H21" s="7">
        <f t="shared" si="4"/>
        <v>42883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42884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42884</v>
      </c>
      <c r="C5" s="7">
        <f>+B5+1</f>
        <v>42885</v>
      </c>
      <c r="D5" s="7">
        <f t="shared" ref="D5:H5" si="0">+C5+1</f>
        <v>42886</v>
      </c>
      <c r="E5" s="7">
        <f t="shared" si="0"/>
        <v>42887</v>
      </c>
      <c r="F5" s="7">
        <f t="shared" si="0"/>
        <v>42888</v>
      </c>
      <c r="G5" s="7">
        <f t="shared" si="0"/>
        <v>42889</v>
      </c>
      <c r="H5" s="7">
        <f t="shared" si="0"/>
        <v>42890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42891</v>
      </c>
      <c r="C21" s="7">
        <f>+B21+1</f>
        <v>42892</v>
      </c>
      <c r="D21" s="7">
        <f t="shared" ref="D21:H21" si="4">+C21+1</f>
        <v>42893</v>
      </c>
      <c r="E21" s="7">
        <f t="shared" si="4"/>
        <v>42894</v>
      </c>
      <c r="F21" s="7">
        <f t="shared" si="4"/>
        <v>42895</v>
      </c>
      <c r="G21" s="7">
        <f t="shared" si="4"/>
        <v>42896</v>
      </c>
      <c r="H21" s="7">
        <f t="shared" si="4"/>
        <v>42897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B26" sqref="B26:H26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42758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42758</v>
      </c>
      <c r="C5" s="7">
        <f>+B5+1</f>
        <v>42759</v>
      </c>
      <c r="D5" s="7">
        <f t="shared" ref="D5:H5" si="0">+C5+1</f>
        <v>42760</v>
      </c>
      <c r="E5" s="7">
        <f t="shared" si="0"/>
        <v>42761</v>
      </c>
      <c r="F5" s="7">
        <f t="shared" si="0"/>
        <v>42762</v>
      </c>
      <c r="G5" s="7">
        <f t="shared" si="0"/>
        <v>42763</v>
      </c>
      <c r="H5" s="7">
        <f t="shared" si="0"/>
        <v>42764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42765</v>
      </c>
      <c r="C21" s="7">
        <f>+B21+1</f>
        <v>42766</v>
      </c>
      <c r="D21" s="7">
        <f t="shared" ref="D21:H21" si="4">+C21+1</f>
        <v>42767</v>
      </c>
      <c r="E21" s="7">
        <f t="shared" si="4"/>
        <v>42768</v>
      </c>
      <c r="F21" s="7">
        <f t="shared" si="4"/>
        <v>42769</v>
      </c>
      <c r="G21" s="7">
        <f t="shared" si="4"/>
        <v>42770</v>
      </c>
      <c r="H21" s="7">
        <f t="shared" si="4"/>
        <v>42771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42772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42772</v>
      </c>
      <c r="C5" s="7">
        <f>+B5+1</f>
        <v>42773</v>
      </c>
      <c r="D5" s="7">
        <f t="shared" ref="D5:H5" si="0">+C5+1</f>
        <v>42774</v>
      </c>
      <c r="E5" s="7">
        <f t="shared" si="0"/>
        <v>42775</v>
      </c>
      <c r="F5" s="7">
        <f t="shared" si="0"/>
        <v>42776</v>
      </c>
      <c r="G5" s="7">
        <f t="shared" si="0"/>
        <v>42777</v>
      </c>
      <c r="H5" s="7">
        <f t="shared" si="0"/>
        <v>42778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42779</v>
      </c>
      <c r="C21" s="7">
        <f>+B21+1</f>
        <v>42780</v>
      </c>
      <c r="D21" s="7">
        <f t="shared" ref="D21:H21" si="4">+C21+1</f>
        <v>42781</v>
      </c>
      <c r="E21" s="7">
        <f t="shared" si="4"/>
        <v>42782</v>
      </c>
      <c r="F21" s="7">
        <f t="shared" si="4"/>
        <v>42783</v>
      </c>
      <c r="G21" s="7">
        <f t="shared" si="4"/>
        <v>42784</v>
      </c>
      <c r="H21" s="7">
        <f t="shared" si="4"/>
        <v>42785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42786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42786</v>
      </c>
      <c r="C5" s="7">
        <f>+B5+1</f>
        <v>42787</v>
      </c>
      <c r="D5" s="7">
        <f t="shared" ref="D5:H5" si="0">+C5+1</f>
        <v>42788</v>
      </c>
      <c r="E5" s="7">
        <f t="shared" si="0"/>
        <v>42789</v>
      </c>
      <c r="F5" s="7">
        <f t="shared" si="0"/>
        <v>42790</v>
      </c>
      <c r="G5" s="7">
        <f t="shared" si="0"/>
        <v>42791</v>
      </c>
      <c r="H5" s="7">
        <f t="shared" si="0"/>
        <v>42792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42793</v>
      </c>
      <c r="C21" s="7">
        <f>+B21+1</f>
        <v>42794</v>
      </c>
      <c r="D21" s="7">
        <f t="shared" ref="D21:H21" si="4">+C21+1</f>
        <v>42795</v>
      </c>
      <c r="E21" s="7">
        <f t="shared" si="4"/>
        <v>42796</v>
      </c>
      <c r="F21" s="7">
        <f t="shared" si="4"/>
        <v>42797</v>
      </c>
      <c r="G21" s="7">
        <f t="shared" si="4"/>
        <v>42798</v>
      </c>
      <c r="H21" s="7">
        <f t="shared" si="4"/>
        <v>42799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42800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42800</v>
      </c>
      <c r="C5" s="7">
        <f>+B5+1</f>
        <v>42801</v>
      </c>
      <c r="D5" s="7">
        <f t="shared" ref="D5:H5" si="0">+C5+1</f>
        <v>42802</v>
      </c>
      <c r="E5" s="7">
        <f t="shared" si="0"/>
        <v>42803</v>
      </c>
      <c r="F5" s="7">
        <f t="shared" si="0"/>
        <v>42804</v>
      </c>
      <c r="G5" s="7">
        <f t="shared" si="0"/>
        <v>42805</v>
      </c>
      <c r="H5" s="7">
        <f t="shared" si="0"/>
        <v>42806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42807</v>
      </c>
      <c r="C21" s="7">
        <f>+B21+1</f>
        <v>42808</v>
      </c>
      <c r="D21" s="7">
        <f t="shared" ref="D21:H21" si="4">+C21+1</f>
        <v>42809</v>
      </c>
      <c r="E21" s="7">
        <f t="shared" si="4"/>
        <v>42810</v>
      </c>
      <c r="F21" s="7">
        <f t="shared" si="4"/>
        <v>42811</v>
      </c>
      <c r="G21" s="7">
        <f t="shared" si="4"/>
        <v>42812</v>
      </c>
      <c r="H21" s="7">
        <f t="shared" si="4"/>
        <v>42813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42814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42814</v>
      </c>
      <c r="C5" s="7">
        <f>+B5+1</f>
        <v>42815</v>
      </c>
      <c r="D5" s="7">
        <f t="shared" ref="D5:H5" si="0">+C5+1</f>
        <v>42816</v>
      </c>
      <c r="E5" s="7">
        <f t="shared" si="0"/>
        <v>42817</v>
      </c>
      <c r="F5" s="7">
        <f t="shared" si="0"/>
        <v>42818</v>
      </c>
      <c r="G5" s="7">
        <f t="shared" si="0"/>
        <v>42819</v>
      </c>
      <c r="H5" s="7">
        <f t="shared" si="0"/>
        <v>42820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42821</v>
      </c>
      <c r="C21" s="7">
        <f>+B21+1</f>
        <v>42822</v>
      </c>
      <c r="D21" s="7">
        <f t="shared" ref="D21:H21" si="4">+C21+1</f>
        <v>42823</v>
      </c>
      <c r="E21" s="7">
        <f t="shared" si="4"/>
        <v>42824</v>
      </c>
      <c r="F21" s="7">
        <f t="shared" si="4"/>
        <v>42825</v>
      </c>
      <c r="G21" s="7">
        <f t="shared" si="4"/>
        <v>42826</v>
      </c>
      <c r="H21" s="7">
        <f t="shared" si="4"/>
        <v>42827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42828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42828</v>
      </c>
      <c r="C5" s="7">
        <f>+B5+1</f>
        <v>42829</v>
      </c>
      <c r="D5" s="7">
        <f t="shared" ref="D5:H5" si="0">+C5+1</f>
        <v>42830</v>
      </c>
      <c r="E5" s="7">
        <f t="shared" si="0"/>
        <v>42831</v>
      </c>
      <c r="F5" s="7">
        <f t="shared" si="0"/>
        <v>42832</v>
      </c>
      <c r="G5" s="7">
        <f t="shared" si="0"/>
        <v>42833</v>
      </c>
      <c r="H5" s="7">
        <f t="shared" si="0"/>
        <v>42834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42835</v>
      </c>
      <c r="C21" s="7">
        <f>+B21+1</f>
        <v>42836</v>
      </c>
      <c r="D21" s="7">
        <f t="shared" ref="D21:H21" si="4">+C21+1</f>
        <v>42837</v>
      </c>
      <c r="E21" s="7">
        <f t="shared" si="4"/>
        <v>42838</v>
      </c>
      <c r="F21" s="7">
        <f t="shared" si="4"/>
        <v>42839</v>
      </c>
      <c r="G21" s="7">
        <f t="shared" si="4"/>
        <v>42840</v>
      </c>
      <c r="H21" s="7">
        <f t="shared" si="4"/>
        <v>42841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42842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42842</v>
      </c>
      <c r="C5" s="7">
        <f>+B5+1</f>
        <v>42843</v>
      </c>
      <c r="D5" s="7">
        <f t="shared" ref="D5:H5" si="0">+C5+1</f>
        <v>42844</v>
      </c>
      <c r="E5" s="7">
        <f t="shared" si="0"/>
        <v>42845</v>
      </c>
      <c r="F5" s="7">
        <f t="shared" si="0"/>
        <v>42846</v>
      </c>
      <c r="G5" s="7">
        <f t="shared" si="0"/>
        <v>42847</v>
      </c>
      <c r="H5" s="7">
        <f t="shared" si="0"/>
        <v>42848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42849</v>
      </c>
      <c r="C21" s="7">
        <f>+B21+1</f>
        <v>42850</v>
      </c>
      <c r="D21" s="7">
        <f t="shared" ref="D21:H21" si="4">+C21+1</f>
        <v>42851</v>
      </c>
      <c r="E21" s="7">
        <f t="shared" si="4"/>
        <v>42852</v>
      </c>
      <c r="F21" s="7">
        <f t="shared" si="4"/>
        <v>42853</v>
      </c>
      <c r="G21" s="7">
        <f t="shared" si="4"/>
        <v>42854</v>
      </c>
      <c r="H21" s="7">
        <f t="shared" si="4"/>
        <v>42855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pane xSplit="1" topLeftCell="B1" activePane="topRight" state="frozen"/>
      <selection activeCell="G22" sqref="G22"/>
      <selection pane="topRight"/>
    </sheetView>
  </sheetViews>
  <sheetFormatPr defaultRowHeight="15" x14ac:dyDescent="0.25"/>
  <cols>
    <col min="1" max="1" width="18.85546875" bestFit="1" customWidth="1"/>
    <col min="2" max="8" width="12.7109375" style="1" customWidth="1"/>
    <col min="9" max="9" width="9.140625" style="1"/>
    <col min="10" max="10" width="2.5703125" style="1" customWidth="1"/>
    <col min="11" max="11" width="9.140625" style="1"/>
    <col min="12" max="12" width="5" customWidth="1"/>
    <col min="14" max="14" width="17.42578125" customWidth="1"/>
    <col min="17" max="17" width="11.140625" customWidth="1"/>
    <col min="18" max="18" width="6.7109375" customWidth="1"/>
    <col min="19" max="19" width="10.7109375" customWidth="1"/>
    <col min="22" max="22" width="13.42578125" customWidth="1"/>
  </cols>
  <sheetData>
    <row r="1" spans="1:23" ht="15.75" thickBot="1" x14ac:dyDescent="0.3">
      <c r="A1" s="30">
        <v>42856</v>
      </c>
      <c r="B1" s="6" t="s">
        <v>18</v>
      </c>
    </row>
    <row r="2" spans="1:23" ht="15.75" thickBot="1" x14ac:dyDescent="0.3">
      <c r="A2" s="31">
        <v>30</v>
      </c>
      <c r="B2" s="6" t="s">
        <v>16</v>
      </c>
      <c r="E2" s="8">
        <v>63.95</v>
      </c>
      <c r="F2" s="6" t="s">
        <v>17</v>
      </c>
    </row>
    <row r="4" spans="1:23" x14ac:dyDescent="0.25">
      <c r="O4" s="3" t="s">
        <v>29</v>
      </c>
    </row>
    <row r="5" spans="1:23" s="2" customFormat="1" ht="15.75" thickBot="1" x14ac:dyDescent="0.3">
      <c r="A5" s="2" t="s">
        <v>14</v>
      </c>
      <c r="B5" s="7">
        <f>+A1</f>
        <v>42856</v>
      </c>
      <c r="C5" s="7">
        <f>+B5+1</f>
        <v>42857</v>
      </c>
      <c r="D5" s="7">
        <f t="shared" ref="D5:H5" si="0">+C5+1</f>
        <v>42858</v>
      </c>
      <c r="E5" s="7">
        <f t="shared" si="0"/>
        <v>42859</v>
      </c>
      <c r="F5" s="7">
        <f t="shared" si="0"/>
        <v>42860</v>
      </c>
      <c r="G5" s="7">
        <f t="shared" si="0"/>
        <v>42861</v>
      </c>
      <c r="H5" s="7">
        <f t="shared" si="0"/>
        <v>42862</v>
      </c>
      <c r="I5" s="3" t="s">
        <v>19</v>
      </c>
      <c r="J5" s="3"/>
      <c r="K5" s="3"/>
      <c r="N5" s="3"/>
      <c r="O5" s="3" t="s">
        <v>28</v>
      </c>
      <c r="P5" s="3" t="s">
        <v>30</v>
      </c>
      <c r="Q5" s="3"/>
      <c r="R5" s="3"/>
      <c r="S5" s="3"/>
      <c r="T5" s="3"/>
      <c r="U5" s="3"/>
      <c r="V5" s="3"/>
    </row>
    <row r="6" spans="1:23" s="2" customFormat="1" x14ac:dyDescent="0.25">
      <c r="A6" s="2" t="s">
        <v>8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/>
      <c r="K6" s="3"/>
      <c r="N6" s="11" t="s">
        <v>7</v>
      </c>
      <c r="O6" s="1">
        <f>+I7</f>
        <v>0</v>
      </c>
      <c r="P6" s="54">
        <f>+A2</f>
        <v>30</v>
      </c>
      <c r="Q6" s="26">
        <f>+O6*$A$2</f>
        <v>0</v>
      </c>
      <c r="R6" s="1"/>
      <c r="S6" s="17">
        <f>+O8+O11</f>
        <v>0</v>
      </c>
      <c r="T6" s="12" t="s">
        <v>25</v>
      </c>
      <c r="U6" s="41"/>
      <c r="V6" s="41"/>
      <c r="W6" s="42"/>
    </row>
    <row r="7" spans="1:23" x14ac:dyDescent="0.25">
      <c r="A7" s="10" t="s">
        <v>7</v>
      </c>
      <c r="B7" s="32"/>
      <c r="C7" s="33"/>
      <c r="D7" s="33"/>
      <c r="E7" s="33"/>
      <c r="F7" s="33"/>
      <c r="G7" s="33"/>
      <c r="H7" s="34"/>
      <c r="I7" s="1">
        <f>SUM(B7:H7)</f>
        <v>0</v>
      </c>
      <c r="N7" s="11" t="s">
        <v>9</v>
      </c>
      <c r="O7" s="1">
        <f>+I8</f>
        <v>0</v>
      </c>
      <c r="P7" s="55">
        <f>+A2</f>
        <v>30</v>
      </c>
      <c r="Q7" s="26">
        <f>+O7*$A$2</f>
        <v>0</v>
      </c>
      <c r="R7" s="1"/>
      <c r="S7" s="49">
        <f>+Q8++Q11</f>
        <v>0</v>
      </c>
      <c r="T7" s="50" t="s">
        <v>32</v>
      </c>
      <c r="U7" s="51"/>
      <c r="V7" s="51"/>
      <c r="W7" s="52"/>
    </row>
    <row r="8" spans="1:23" x14ac:dyDescent="0.25">
      <c r="A8" s="10" t="s">
        <v>9</v>
      </c>
      <c r="B8" s="35"/>
      <c r="C8" s="36"/>
      <c r="D8" s="36"/>
      <c r="E8" s="36"/>
      <c r="F8" s="36"/>
      <c r="G8" s="36"/>
      <c r="H8" s="37"/>
      <c r="I8" s="1">
        <f t="shared" ref="I8:I12" si="1">SUM(B8:H8)</f>
        <v>0</v>
      </c>
      <c r="N8" s="11"/>
      <c r="O8" s="9">
        <f>SUM(O6:O7)</f>
        <v>0</v>
      </c>
      <c r="P8" s="68"/>
      <c r="Q8" s="27">
        <f>SUM(Q6:Q7)</f>
        <v>0</v>
      </c>
      <c r="R8" s="1"/>
      <c r="S8" s="19">
        <f>IFERROR(S7/S6,0)</f>
        <v>0</v>
      </c>
      <c r="T8" s="14" t="s">
        <v>34</v>
      </c>
      <c r="U8" s="43"/>
      <c r="V8" s="43"/>
      <c r="W8" s="44"/>
    </row>
    <row r="9" spans="1:23" ht="15.75" thickBot="1" x14ac:dyDescent="0.3">
      <c r="A9" s="10" t="s">
        <v>10</v>
      </c>
      <c r="B9" s="35"/>
      <c r="C9" s="36"/>
      <c r="D9" s="36"/>
      <c r="E9" s="36"/>
      <c r="F9" s="36"/>
      <c r="G9" s="36"/>
      <c r="H9" s="37"/>
      <c r="I9" s="1">
        <f t="shared" si="1"/>
        <v>0</v>
      </c>
      <c r="N9" s="11"/>
      <c r="O9" s="1"/>
      <c r="P9" s="1"/>
      <c r="Q9" s="26"/>
      <c r="R9" s="1"/>
      <c r="S9" s="18">
        <f>+S8/2</f>
        <v>0</v>
      </c>
      <c r="T9" s="15" t="s">
        <v>33</v>
      </c>
      <c r="U9" s="45"/>
      <c r="V9" s="45"/>
      <c r="W9" s="46"/>
    </row>
    <row r="10" spans="1:23" x14ac:dyDescent="0.25">
      <c r="A10" s="10" t="s">
        <v>39</v>
      </c>
      <c r="B10" s="35"/>
      <c r="C10" s="36"/>
      <c r="D10" s="36"/>
      <c r="E10" s="36"/>
      <c r="F10" s="36"/>
      <c r="G10" s="36"/>
      <c r="H10" s="37"/>
      <c r="I10" s="1">
        <f t="shared" si="1"/>
        <v>0</v>
      </c>
      <c r="N10" s="11"/>
      <c r="O10" s="1"/>
      <c r="P10" s="1"/>
      <c r="Q10" s="26"/>
      <c r="R10" s="1"/>
      <c r="S10" s="56"/>
      <c r="T10" s="14"/>
      <c r="U10" s="43"/>
      <c r="V10" s="43"/>
      <c r="W10" s="43"/>
    </row>
    <row r="11" spans="1:23" x14ac:dyDescent="0.25">
      <c r="A11" s="10" t="s">
        <v>11</v>
      </c>
      <c r="B11" s="35"/>
      <c r="C11" s="36"/>
      <c r="D11" s="36"/>
      <c r="E11" s="36"/>
      <c r="F11" s="36"/>
      <c r="G11" s="36"/>
      <c r="H11" s="37"/>
      <c r="I11" s="1">
        <f t="shared" si="1"/>
        <v>0</v>
      </c>
      <c r="N11" s="11" t="s">
        <v>21</v>
      </c>
      <c r="O11" s="1">
        <f>+I14</f>
        <v>0</v>
      </c>
      <c r="P11" s="54">
        <f>+E2</f>
        <v>63.95</v>
      </c>
      <c r="Q11" s="28">
        <f>+O11*$E$2</f>
        <v>0</v>
      </c>
      <c r="R11" s="1"/>
      <c r="S11" s="1"/>
      <c r="T11" s="1"/>
      <c r="U11" s="1"/>
      <c r="V11" s="1"/>
    </row>
    <row r="12" spans="1:23" x14ac:dyDescent="0.25">
      <c r="A12" s="10" t="s">
        <v>12</v>
      </c>
      <c r="B12" s="35"/>
      <c r="C12" s="36"/>
      <c r="D12" s="36"/>
      <c r="E12" s="36"/>
      <c r="F12" s="36"/>
      <c r="G12" s="36"/>
      <c r="H12" s="37"/>
      <c r="I12" s="1">
        <f t="shared" si="1"/>
        <v>0</v>
      </c>
      <c r="N12" s="11" t="s">
        <v>23</v>
      </c>
      <c r="O12" s="63">
        <f>MAX(0,S6-40)</f>
        <v>0</v>
      </c>
      <c r="P12" s="54">
        <f>+S9</f>
        <v>0</v>
      </c>
      <c r="Q12" s="28">
        <f>+O12*$S$9</f>
        <v>0</v>
      </c>
      <c r="S12" s="57" t="s">
        <v>31</v>
      </c>
      <c r="T12" s="58"/>
      <c r="U12" s="58"/>
      <c r="V12" s="58"/>
      <c r="W12" s="59"/>
    </row>
    <row r="13" spans="1:23" ht="15.75" thickBot="1" x14ac:dyDescent="0.3">
      <c r="B13" s="4">
        <f t="shared" ref="B13:I13" si="2">SUM(B7:B12)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  <c r="I13" s="4">
        <f t="shared" si="2"/>
        <v>0</v>
      </c>
      <c r="J13" s="5"/>
      <c r="R13" s="1"/>
      <c r="S13" s="60" t="s">
        <v>27</v>
      </c>
      <c r="T13" s="61"/>
      <c r="U13" s="61"/>
      <c r="V13" s="61"/>
      <c r="W13" s="62"/>
    </row>
    <row r="14" spans="1:23" ht="15.75" thickBot="1" x14ac:dyDescent="0.3">
      <c r="A14" s="2" t="s">
        <v>21</v>
      </c>
      <c r="B14" s="38"/>
      <c r="C14" s="39"/>
      <c r="D14" s="39"/>
      <c r="E14" s="39"/>
      <c r="F14" s="39"/>
      <c r="G14" s="39"/>
      <c r="H14" s="40"/>
      <c r="I14" s="4">
        <f>SUM(B14:H14)</f>
        <v>0</v>
      </c>
      <c r="J14" s="5"/>
      <c r="N14" s="11" t="s">
        <v>10</v>
      </c>
      <c r="O14" s="1">
        <f>+I9</f>
        <v>0</v>
      </c>
      <c r="P14" s="54">
        <f>+A2</f>
        <v>30</v>
      </c>
      <c r="Q14" s="26">
        <f>+O14*$A$2</f>
        <v>0</v>
      </c>
      <c r="R14" s="1"/>
      <c r="S14" s="1"/>
      <c r="T14" s="1"/>
      <c r="U14" s="1"/>
      <c r="V14" s="1"/>
    </row>
    <row r="15" spans="1:23" x14ac:dyDescent="0.25">
      <c r="A15" s="2" t="s">
        <v>22</v>
      </c>
      <c r="B15" s="23">
        <f t="shared" ref="B15:H15" si="3">+B13+B14</f>
        <v>0</v>
      </c>
      <c r="C15" s="24">
        <f t="shared" si="3"/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5">
        <f t="shared" si="3"/>
        <v>0</v>
      </c>
      <c r="I15" s="21">
        <f>SUM(B15:H15)</f>
        <v>0</v>
      </c>
      <c r="J15" s="5"/>
      <c r="N15" s="11" t="s">
        <v>39</v>
      </c>
      <c r="O15" s="1">
        <f>+I10</f>
        <v>0</v>
      </c>
      <c r="P15" s="54">
        <f>+A2</f>
        <v>30</v>
      </c>
      <c r="Q15" s="26">
        <f>+O15*$A$2</f>
        <v>0</v>
      </c>
    </row>
    <row r="16" spans="1:23" x14ac:dyDescent="0.25">
      <c r="B16" s="5"/>
      <c r="C16" s="5"/>
      <c r="D16" s="5"/>
      <c r="E16" s="5"/>
      <c r="F16" s="5"/>
      <c r="G16" s="5"/>
      <c r="H16" s="5"/>
      <c r="I16" s="5"/>
      <c r="J16" s="5"/>
      <c r="N16" s="11" t="s">
        <v>11</v>
      </c>
      <c r="O16" s="1">
        <f>+I11</f>
        <v>0</v>
      </c>
      <c r="P16" s="54">
        <f>+A2</f>
        <v>30</v>
      </c>
      <c r="Q16" s="26">
        <f>+O16*$A$2</f>
        <v>0</v>
      </c>
      <c r="R16" s="1"/>
      <c r="S16" s="1"/>
      <c r="T16" s="1"/>
      <c r="U16" s="1"/>
      <c r="V16" s="1"/>
    </row>
    <row r="17" spans="1:23" x14ac:dyDescent="0.25">
      <c r="B17" s="5"/>
      <c r="C17" s="5"/>
      <c r="D17" s="5"/>
      <c r="E17" s="5"/>
      <c r="F17" s="5"/>
      <c r="G17" s="5"/>
      <c r="H17" s="5"/>
      <c r="I17" s="5"/>
      <c r="J17" s="5"/>
      <c r="N17" s="11" t="s">
        <v>12</v>
      </c>
      <c r="O17" s="1">
        <f>+I12</f>
        <v>0</v>
      </c>
      <c r="P17" s="54">
        <f>+A2</f>
        <v>30</v>
      </c>
      <c r="Q17" s="26">
        <f>+O17*$A$2</f>
        <v>0</v>
      </c>
      <c r="R17" s="1"/>
      <c r="S17" s="1"/>
      <c r="T17" s="1"/>
      <c r="U17" s="1"/>
      <c r="V17" s="1"/>
    </row>
    <row r="18" spans="1:23" s="2" customFormat="1" x14ac:dyDescent="0.25">
      <c r="N18" s="11" t="s">
        <v>14</v>
      </c>
      <c r="O18" s="20">
        <f>SUM(O14:O17)+O8+O11</f>
        <v>0</v>
      </c>
      <c r="P18" s="67"/>
      <c r="Q18" s="29">
        <f>SUM(Q8:Q17)</f>
        <v>0</v>
      </c>
      <c r="R18" s="1"/>
      <c r="S18" s="1"/>
      <c r="T18" s="1"/>
      <c r="U18" s="1"/>
      <c r="V18" s="1"/>
      <c r="W18"/>
    </row>
    <row r="19" spans="1:23" s="2" customFormat="1" x14ac:dyDescent="0.25">
      <c r="N19"/>
      <c r="O19" s="1"/>
      <c r="P19" s="1"/>
      <c r="Q19" s="10"/>
      <c r="R19" s="1"/>
      <c r="S19" s="1"/>
      <c r="T19" s="1"/>
      <c r="U19" s="1"/>
      <c r="V19" s="1"/>
    </row>
    <row r="20" spans="1:23" x14ac:dyDescent="0.25"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2" t="s">
        <v>15</v>
      </c>
      <c r="B21" s="7">
        <f>+H5+1</f>
        <v>42863</v>
      </c>
      <c r="C21" s="7">
        <f>+B21+1</f>
        <v>42864</v>
      </c>
      <c r="D21" s="7">
        <f t="shared" ref="D21:H21" si="4">+C21+1</f>
        <v>42865</v>
      </c>
      <c r="E21" s="7">
        <f t="shared" si="4"/>
        <v>42866</v>
      </c>
      <c r="F21" s="7">
        <f t="shared" si="4"/>
        <v>42867</v>
      </c>
      <c r="G21" s="7">
        <f t="shared" si="4"/>
        <v>42868</v>
      </c>
      <c r="H21" s="7">
        <f t="shared" si="4"/>
        <v>42869</v>
      </c>
      <c r="I21" s="3" t="s">
        <v>19</v>
      </c>
      <c r="J21" s="3"/>
      <c r="K21" s="3" t="s">
        <v>20</v>
      </c>
      <c r="O21" s="3" t="s">
        <v>29</v>
      </c>
    </row>
    <row r="22" spans="1:23" ht="15.75" thickBot="1" x14ac:dyDescent="0.3">
      <c r="A22" s="2" t="s">
        <v>8</v>
      </c>
      <c r="B22" s="3" t="s">
        <v>0</v>
      </c>
      <c r="C22" s="3" t="s">
        <v>1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13</v>
      </c>
      <c r="J22" s="3"/>
      <c r="K22" s="3" t="s">
        <v>13</v>
      </c>
      <c r="N22" s="3"/>
      <c r="O22" s="3" t="s">
        <v>28</v>
      </c>
      <c r="P22" s="3" t="s">
        <v>30</v>
      </c>
      <c r="Q22" s="3"/>
      <c r="R22" s="3"/>
      <c r="S22" s="3"/>
      <c r="T22" s="3"/>
      <c r="U22" s="3"/>
      <c r="V22" s="3"/>
    </row>
    <row r="23" spans="1:23" x14ac:dyDescent="0.25">
      <c r="A23" s="10" t="s">
        <v>7</v>
      </c>
      <c r="B23" s="32"/>
      <c r="C23" s="33"/>
      <c r="D23" s="33"/>
      <c r="E23" s="33"/>
      <c r="F23" s="33"/>
      <c r="G23" s="33"/>
      <c r="H23" s="34"/>
      <c r="I23" s="1">
        <f>SUM(B23:H23)</f>
        <v>0</v>
      </c>
      <c r="K23" s="1">
        <f t="shared" ref="K23:K28" si="5">+I7+I23</f>
        <v>0</v>
      </c>
      <c r="N23" s="11" t="s">
        <v>7</v>
      </c>
      <c r="O23" s="1">
        <f>+I23</f>
        <v>0</v>
      </c>
      <c r="P23" s="54">
        <f>+A2</f>
        <v>30</v>
      </c>
      <c r="Q23" s="26">
        <f>+O23*$A$2</f>
        <v>0</v>
      </c>
      <c r="R23" s="1"/>
      <c r="S23" s="17">
        <f>+O25+O28</f>
        <v>0</v>
      </c>
      <c r="T23" s="12" t="s">
        <v>26</v>
      </c>
      <c r="U23" s="13"/>
      <c r="V23" s="47"/>
      <c r="W23" s="48"/>
    </row>
    <row r="24" spans="1:23" x14ac:dyDescent="0.25">
      <c r="A24" s="10" t="s">
        <v>9</v>
      </c>
      <c r="B24" s="35"/>
      <c r="C24" s="36"/>
      <c r="D24" s="36"/>
      <c r="E24" s="36"/>
      <c r="F24" s="36"/>
      <c r="G24" s="36"/>
      <c r="H24" s="37"/>
      <c r="I24" s="1">
        <f t="shared" ref="I24:I28" si="6">SUM(B24:H24)</f>
        <v>0</v>
      </c>
      <c r="K24" s="1">
        <f t="shared" si="5"/>
        <v>0</v>
      </c>
      <c r="N24" s="11" t="s">
        <v>9</v>
      </c>
      <c r="O24" s="1">
        <f>+I24</f>
        <v>0</v>
      </c>
      <c r="P24" s="54">
        <f>+A2</f>
        <v>30</v>
      </c>
      <c r="Q24" s="26">
        <f>+O24*$A$2</f>
        <v>0</v>
      </c>
      <c r="R24" s="1"/>
      <c r="S24" s="49">
        <f>+Q25+Q28</f>
        <v>0</v>
      </c>
      <c r="T24" s="50" t="s">
        <v>35</v>
      </c>
      <c r="U24" s="53"/>
      <c r="V24" s="51"/>
      <c r="W24" s="52"/>
    </row>
    <row r="25" spans="1:23" x14ac:dyDescent="0.25">
      <c r="A25" s="10" t="s">
        <v>10</v>
      </c>
      <c r="B25" s="35"/>
      <c r="C25" s="36"/>
      <c r="D25" s="36"/>
      <c r="E25" s="36"/>
      <c r="F25" s="36"/>
      <c r="G25" s="36"/>
      <c r="H25" s="37"/>
      <c r="I25" s="1">
        <f t="shared" si="6"/>
        <v>0</v>
      </c>
      <c r="K25" s="1">
        <f t="shared" si="5"/>
        <v>0</v>
      </c>
      <c r="N25" s="11"/>
      <c r="O25" s="9">
        <f>SUM(O23:O24)</f>
        <v>0</v>
      </c>
      <c r="P25" s="68"/>
      <c r="Q25" s="27">
        <f>SUM(Q23:Q24)</f>
        <v>0</v>
      </c>
      <c r="R25" s="1"/>
      <c r="S25" s="19">
        <f>IFERROR(S24/S23,0)</f>
        <v>0</v>
      </c>
      <c r="T25" s="14" t="s">
        <v>36</v>
      </c>
      <c r="U25" s="5"/>
      <c r="V25" s="43"/>
      <c r="W25" s="44"/>
    </row>
    <row r="26" spans="1:23" ht="15.75" thickBot="1" x14ac:dyDescent="0.3">
      <c r="A26" s="10" t="s">
        <v>39</v>
      </c>
      <c r="B26" s="35"/>
      <c r="C26" s="36"/>
      <c r="D26" s="36"/>
      <c r="E26" s="36"/>
      <c r="F26" s="36"/>
      <c r="G26" s="36"/>
      <c r="H26" s="37"/>
      <c r="I26" s="1">
        <f t="shared" si="6"/>
        <v>0</v>
      </c>
      <c r="K26" s="1">
        <f t="shared" si="5"/>
        <v>0</v>
      </c>
      <c r="N26" s="11"/>
      <c r="O26" s="1"/>
      <c r="P26" s="1"/>
      <c r="Q26" s="26"/>
      <c r="R26" s="1"/>
      <c r="S26" s="18">
        <f>+S25/2</f>
        <v>0</v>
      </c>
      <c r="T26" s="15" t="s">
        <v>37</v>
      </c>
      <c r="U26" s="16"/>
      <c r="V26" s="45"/>
      <c r="W26" s="46"/>
    </row>
    <row r="27" spans="1:23" x14ac:dyDescent="0.25">
      <c r="A27" s="10" t="s">
        <v>11</v>
      </c>
      <c r="B27" s="35"/>
      <c r="C27" s="36"/>
      <c r="D27" s="36"/>
      <c r="E27" s="36"/>
      <c r="F27" s="36"/>
      <c r="G27" s="36"/>
      <c r="H27" s="37"/>
      <c r="I27" s="1">
        <f t="shared" si="6"/>
        <v>0</v>
      </c>
      <c r="K27" s="1">
        <f t="shared" si="5"/>
        <v>0</v>
      </c>
      <c r="N27" s="11"/>
      <c r="O27" s="1"/>
      <c r="P27" s="1"/>
      <c r="Q27" s="26"/>
      <c r="R27" s="1"/>
      <c r="S27" s="56"/>
      <c r="T27" s="14"/>
      <c r="U27" s="5"/>
      <c r="V27" s="43"/>
      <c r="W27" s="43"/>
    </row>
    <row r="28" spans="1:23" x14ac:dyDescent="0.25">
      <c r="A28" s="10" t="s">
        <v>12</v>
      </c>
      <c r="B28" s="35"/>
      <c r="C28" s="36"/>
      <c r="D28" s="36"/>
      <c r="E28" s="36"/>
      <c r="F28" s="36"/>
      <c r="G28" s="36"/>
      <c r="H28" s="37"/>
      <c r="I28" s="1">
        <f t="shared" si="6"/>
        <v>0</v>
      </c>
      <c r="K28" s="1">
        <f t="shared" si="5"/>
        <v>0</v>
      </c>
      <c r="N28" s="11" t="s">
        <v>21</v>
      </c>
      <c r="O28" s="1">
        <f>+I30</f>
        <v>0</v>
      </c>
      <c r="P28" s="54">
        <f>+E2</f>
        <v>63.95</v>
      </c>
      <c r="Q28" s="28">
        <f>+O28*$E$2</f>
        <v>0</v>
      </c>
      <c r="R28" s="1"/>
      <c r="S28" s="1"/>
      <c r="T28" s="1"/>
      <c r="U28" s="1"/>
      <c r="V28" s="1"/>
    </row>
    <row r="29" spans="1:23" ht="15.75" thickBot="1" x14ac:dyDescent="0.3">
      <c r="B29" s="4">
        <f>SUM(B23:B28)</f>
        <v>0</v>
      </c>
      <c r="C29" s="4">
        <f t="shared" ref="C29:H29" si="7">SUM(C23:C28)</f>
        <v>0</v>
      </c>
      <c r="D29" s="4">
        <f t="shared" si="7"/>
        <v>0</v>
      </c>
      <c r="E29" s="4">
        <f t="shared" si="7"/>
        <v>0</v>
      </c>
      <c r="F29" s="4">
        <f t="shared" si="7"/>
        <v>0</v>
      </c>
      <c r="G29" s="4">
        <f t="shared" si="7"/>
        <v>0</v>
      </c>
      <c r="H29" s="4">
        <f t="shared" si="7"/>
        <v>0</v>
      </c>
      <c r="I29" s="4">
        <f>SUM(I23:I28)</f>
        <v>0</v>
      </c>
      <c r="J29" s="5"/>
      <c r="K29" s="4">
        <f>SUM(K23:K28)</f>
        <v>0</v>
      </c>
      <c r="N29" s="11" t="s">
        <v>23</v>
      </c>
      <c r="O29" s="63">
        <f>MAX(0,S23-40)</f>
        <v>0</v>
      </c>
      <c r="P29" s="54">
        <f>+S26</f>
        <v>0</v>
      </c>
      <c r="Q29" s="28">
        <f>+O29*$S$26</f>
        <v>0</v>
      </c>
      <c r="S29" s="57" t="s">
        <v>38</v>
      </c>
      <c r="T29" s="58"/>
      <c r="U29" s="58"/>
      <c r="V29" s="58"/>
      <c r="W29" s="59"/>
    </row>
    <row r="30" spans="1:23" s="3" customFormat="1" ht="15.75" thickBot="1" x14ac:dyDescent="0.3">
      <c r="A30" s="2" t="s">
        <v>21</v>
      </c>
      <c r="B30" s="38"/>
      <c r="C30" s="39"/>
      <c r="D30" s="39"/>
      <c r="E30" s="39"/>
      <c r="F30" s="39"/>
      <c r="G30" s="39"/>
      <c r="H30" s="40"/>
      <c r="I30" s="4">
        <f>SUM(B30:H30)</f>
        <v>0</v>
      </c>
      <c r="J30" s="5"/>
      <c r="K30" s="4">
        <f>+I14+I30</f>
        <v>0</v>
      </c>
      <c r="N30"/>
      <c r="O30"/>
      <c r="P30"/>
      <c r="Q30"/>
      <c r="R30" s="1"/>
      <c r="S30" s="60" t="s">
        <v>27</v>
      </c>
      <c r="T30" s="61"/>
      <c r="U30" s="61"/>
      <c r="V30" s="61"/>
      <c r="W30" s="62"/>
    </row>
    <row r="31" spans="1:23" ht="15.75" thickBot="1" x14ac:dyDescent="0.3">
      <c r="A31" s="2" t="s">
        <v>22</v>
      </c>
      <c r="B31" s="23">
        <f>+B29+B30</f>
        <v>0</v>
      </c>
      <c r="C31" s="24">
        <f t="shared" ref="C31:H31" si="8">+C29+C30</f>
        <v>0</v>
      </c>
      <c r="D31" s="24">
        <f t="shared" si="8"/>
        <v>0</v>
      </c>
      <c r="E31" s="24">
        <f t="shared" si="8"/>
        <v>0</v>
      </c>
      <c r="F31" s="24">
        <f t="shared" si="8"/>
        <v>0</v>
      </c>
      <c r="G31" s="24">
        <f t="shared" si="8"/>
        <v>0</v>
      </c>
      <c r="H31" s="25">
        <f t="shared" si="8"/>
        <v>0</v>
      </c>
      <c r="I31" s="21">
        <f>SUM(B31:H31)</f>
        <v>0</v>
      </c>
      <c r="J31" s="5"/>
      <c r="K31" s="22">
        <f>+K29+K30</f>
        <v>0</v>
      </c>
      <c r="N31" s="11" t="s">
        <v>10</v>
      </c>
      <c r="O31" s="1">
        <f>+I25</f>
        <v>0</v>
      </c>
      <c r="P31" s="54">
        <f>+A2</f>
        <v>30</v>
      </c>
      <c r="Q31" s="26">
        <f>+O31*$A$2</f>
        <v>0</v>
      </c>
      <c r="R31" s="1"/>
      <c r="S31" s="1"/>
      <c r="T31" s="1"/>
      <c r="U31" s="1"/>
      <c r="V31" s="1"/>
      <c r="W31" s="3"/>
    </row>
    <row r="32" spans="1:23" x14ac:dyDescent="0.25">
      <c r="N32" s="11" t="s">
        <v>39</v>
      </c>
      <c r="O32" s="1">
        <f>+I26</f>
        <v>0</v>
      </c>
      <c r="P32" s="54">
        <f>+A2</f>
        <v>30</v>
      </c>
      <c r="Q32" s="26">
        <f>+O32*$A$2</f>
        <v>0</v>
      </c>
    </row>
    <row r="33" spans="14:22" x14ac:dyDescent="0.25">
      <c r="N33" s="11" t="s">
        <v>11</v>
      </c>
      <c r="O33" s="1">
        <f>+I27</f>
        <v>0</v>
      </c>
      <c r="P33" s="54">
        <f>+A2</f>
        <v>30</v>
      </c>
      <c r="Q33" s="26">
        <f>+O33*$A$2</f>
        <v>0</v>
      </c>
      <c r="R33" s="1"/>
      <c r="S33" s="1"/>
      <c r="T33" s="1"/>
      <c r="U33" s="1"/>
      <c r="V33" s="1"/>
    </row>
    <row r="34" spans="14:22" x14ac:dyDescent="0.25">
      <c r="N34" s="11" t="s">
        <v>12</v>
      </c>
      <c r="O34" s="1">
        <f>+I28</f>
        <v>0</v>
      </c>
      <c r="P34" s="54">
        <f>+A2</f>
        <v>30</v>
      </c>
      <c r="Q34" s="26">
        <f>+O34*$A$2</f>
        <v>0</v>
      </c>
      <c r="R34" s="1"/>
      <c r="S34" s="1"/>
      <c r="T34" s="1"/>
      <c r="U34" s="1"/>
      <c r="V34" s="1"/>
    </row>
    <row r="35" spans="14:22" x14ac:dyDescent="0.25">
      <c r="N35" s="11" t="s">
        <v>15</v>
      </c>
      <c r="O35" s="20">
        <f>SUM(O31:O34)+O25+O28</f>
        <v>0</v>
      </c>
      <c r="P35" s="67"/>
      <c r="Q35" s="29">
        <f>SUM(Q25:Q34)</f>
        <v>0</v>
      </c>
      <c r="R35" s="1"/>
      <c r="S35" s="1"/>
      <c r="T35" s="1"/>
      <c r="U35" s="1"/>
      <c r="V35" s="1"/>
    </row>
    <row r="36" spans="14:22" ht="15.75" thickBot="1" x14ac:dyDescent="0.3"/>
    <row r="37" spans="14:22" ht="16.5" thickBot="1" x14ac:dyDescent="0.3">
      <c r="N37" s="64" t="s">
        <v>24</v>
      </c>
      <c r="O37" s="65">
        <f>+O18+O35</f>
        <v>0</v>
      </c>
      <c r="P37" s="65"/>
      <c r="Q37" s="66">
        <f>+Q18+Q35</f>
        <v>0</v>
      </c>
    </row>
  </sheetData>
  <sheetProtection sheet="1" objects="1" scenarios="1"/>
  <printOptions horizontalCentered="1" headings="1"/>
  <pageMargins left="0.2" right="0.2" top="0.75" bottom="0.75" header="0.3" footer="0.3"/>
  <pageSetup scale="89" fitToWidth="0" orientation="landscape" r:id="rId1"/>
  <headerFooter>
    <oddFooter>&amp;LFile: &amp;Z&amp;F - Sheet: &amp;A&amp;RLast printed &amp;D &amp;T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Instructions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Instructions!Print_Area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Wallace</dc:creator>
  <cp:lastModifiedBy>Nancy Wallace</cp:lastModifiedBy>
  <cp:lastPrinted>2017-01-31T21:22:12Z</cp:lastPrinted>
  <dcterms:created xsi:type="dcterms:W3CDTF">2017-01-29T02:15:07Z</dcterms:created>
  <dcterms:modified xsi:type="dcterms:W3CDTF">2017-01-31T21:26:59Z</dcterms:modified>
</cp:coreProperties>
</file>